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AŁOŚĆ" sheetId="1" r:id="rId1"/>
  </sheets>
  <definedNames/>
  <calcPr fullCalcOnLoad="1"/>
</workbook>
</file>

<file path=xl/sharedStrings.xml><?xml version="1.0" encoding="utf-8"?>
<sst xmlns="http://schemas.openxmlformats.org/spreadsheetml/2006/main" count="184" uniqueCount="99">
  <si>
    <t>Lp.</t>
  </si>
  <si>
    <t>Nazwa urządzenia</t>
  </si>
  <si>
    <t>Rodzaj</t>
  </si>
  <si>
    <t>Ilość szt.</t>
  </si>
  <si>
    <t>Wartość netto</t>
  </si>
  <si>
    <t>Wartość brutto</t>
  </si>
  <si>
    <t>Cena jedn. Netto</t>
  </si>
  <si>
    <t>MCDN ul. Lubelska 23</t>
  </si>
  <si>
    <t>MCDN ODN KRAKÓW ul. Garbarska 1</t>
  </si>
  <si>
    <t>MCDN ODN NOWY SĄCZ ul. Jagiellońska 61</t>
  </si>
  <si>
    <t>MCDN ODN TARNÓW ul. Nowy Świat 30</t>
  </si>
  <si>
    <t>RAZEM</t>
  </si>
  <si>
    <t>RAZEM CAŁOŚĆ</t>
  </si>
  <si>
    <t>MCDN ODN Oświęcim ul. Bema 4</t>
  </si>
  <si>
    <t>BROTHER MFC-L2740DW</t>
  </si>
  <si>
    <t>KYOCERA ECOSYS P2040dn</t>
  </si>
  <si>
    <t>KYOCERA  KM 3050 KX</t>
  </si>
  <si>
    <t>Toner czarny</t>
  </si>
  <si>
    <t>SAMSUNG CLP 670 black</t>
  </si>
  <si>
    <t>SAMSUNG CLP 670 magenta</t>
  </si>
  <si>
    <t>Toner czerwony</t>
  </si>
  <si>
    <t>SAMSUNG CLP 670 cyjan</t>
  </si>
  <si>
    <t>Toner niebieski</t>
  </si>
  <si>
    <t>SAMSUNG CLP 670 yellow</t>
  </si>
  <si>
    <t>Toner żółty</t>
  </si>
  <si>
    <t>LEXMARK E 460 DN</t>
  </si>
  <si>
    <t>KONICA MINOLTA Magicolor 4750EN black</t>
  </si>
  <si>
    <t>KONICA MINOLTA Magicolor 4750EN magenta</t>
  </si>
  <si>
    <t>KONICA MINOLTA Magicolor 4750EN cyjan</t>
  </si>
  <si>
    <t>KONICA MINOLTA Magicolor 4750EN yellow</t>
  </si>
  <si>
    <t>KONICA MINOLTA Magicolor 4750EN BĘBEN</t>
  </si>
  <si>
    <t>Bęben kol. Czerwonego</t>
  </si>
  <si>
    <t>Bęben kol. Niebieskiego</t>
  </si>
  <si>
    <t>Bęben kol. Żółtego</t>
  </si>
  <si>
    <t>LEXMARK C792de black</t>
  </si>
  <si>
    <t>LEXMARK C792de cyjan</t>
  </si>
  <si>
    <t>LEXMARK C792de magenta</t>
  </si>
  <si>
    <t>LEXMARK C792de yellow</t>
  </si>
  <si>
    <t>OKI MC562 dnw black</t>
  </si>
  <si>
    <t>OKI MC562 dnw yellow</t>
  </si>
  <si>
    <t>OKI MC562 dnw cyan</t>
  </si>
  <si>
    <t>OKI MC562 dnw magenta</t>
  </si>
  <si>
    <t>OKI MC562 dnw komplet 4 szt</t>
  </si>
  <si>
    <t>Zestaw bębnów</t>
  </si>
  <si>
    <t>SAMSUNG K 4300 Black</t>
  </si>
  <si>
    <t>BROTHER MFC-L2740DW BĘBEN</t>
  </si>
  <si>
    <t>Samsung Proxpress C3060FR</t>
  </si>
  <si>
    <t>TONER CZARNY</t>
  </si>
  <si>
    <t>TONER CZERWONY</t>
  </si>
  <si>
    <t>TONER NIEBIESKI</t>
  </si>
  <si>
    <t>TONER ŻÓŁTY</t>
  </si>
  <si>
    <t>Samsung ML 1640</t>
  </si>
  <si>
    <t>Samsung K4300 LX</t>
  </si>
  <si>
    <t>POJEMNIK NA ZUZYTY TONER</t>
  </si>
  <si>
    <t>KYOCERA TaskAlfa 4002i</t>
  </si>
  <si>
    <t>POJEMNIK NA ZUŻYTY TONER</t>
  </si>
  <si>
    <t>KYOCERA Ecosys 2040dn</t>
  </si>
  <si>
    <t>HP 1020</t>
  </si>
  <si>
    <t>Kyocera ECOSYS P2040 dw</t>
  </si>
  <si>
    <t xml:space="preserve">TONER CZARNY </t>
  </si>
  <si>
    <t>Samsung SCX-4521 F</t>
  </si>
  <si>
    <t>Samsung K 4300LX</t>
  </si>
  <si>
    <t>Ricoh 3210 D</t>
  </si>
  <si>
    <t>HP 5740</t>
  </si>
  <si>
    <t>Epson Stylus Photo P30</t>
  </si>
  <si>
    <t>HP 5550</t>
  </si>
  <si>
    <t>HP 5551</t>
  </si>
  <si>
    <t>TONER KOLOR</t>
  </si>
  <si>
    <t>Lexmark MS 410 dn</t>
  </si>
  <si>
    <t>Drukarka HP LJ1200</t>
  </si>
  <si>
    <t>Q2612A toner czarny</t>
  </si>
  <si>
    <t>Drukarka HP LJ1010,1018</t>
  </si>
  <si>
    <t>Drukarka HP Officejet J4585</t>
  </si>
  <si>
    <t xml:space="preserve">HP901 tusz 3-kolorowy </t>
  </si>
  <si>
    <t>Samsung MultiXpress K4300</t>
  </si>
  <si>
    <t xml:space="preserve">Toner czarny </t>
  </si>
  <si>
    <t>Drukarka Lexmark C792de</t>
  </si>
  <si>
    <t>Kaseta z tonerem magenta</t>
  </si>
  <si>
    <t>Kaseta z tonerem czarnym</t>
  </si>
  <si>
    <t>Kaseta z tonerem yellow</t>
  </si>
  <si>
    <t>Kaseta z tonerem cyan</t>
  </si>
  <si>
    <t>HP Color Laser Jet Pro M254nw
(HP 203X CF540X)</t>
  </si>
  <si>
    <t xml:space="preserve">TONER CZARNY  </t>
  </si>
  <si>
    <t>HP Color Laser Jet Pro M254nw
(HP 203X CF541X)</t>
  </si>
  <si>
    <t>HP Color Laser Jet Pro M254nw
(HP 203X CF542X)</t>
  </si>
  <si>
    <t>HP Color Laser Jet Pro M254nw
(HP 203X CF543X)</t>
  </si>
  <si>
    <t>Kyocera ECOSYS P2040dn
(TK1160)</t>
  </si>
  <si>
    <t>Kyocera ECOSYS M2040dn
(TK1170)</t>
  </si>
  <si>
    <t>Lexmark 460DN
(0E260X22G)</t>
  </si>
  <si>
    <t>BĘBEN ŚWIATŁOCZUŁY</t>
  </si>
  <si>
    <t>Lexmark 460DN
(0E460X21E)</t>
  </si>
  <si>
    <t>OKI MC 562w
(44469803)</t>
  </si>
  <si>
    <t>OKI MC 562w
(44469706)</t>
  </si>
  <si>
    <t>OKI MC 562w
(44469704)</t>
  </si>
  <si>
    <t>OKI MC 562w
(44469705)</t>
  </si>
  <si>
    <t>HP LJ P2014
(Q7553A )</t>
  </si>
  <si>
    <t>HP LJ 1010/1020
(Q2612A)</t>
  </si>
  <si>
    <t>Załącznik nr 2 do rozeznania rynku</t>
  </si>
  <si>
    <t>Formularz cenowy 
"Dostawa materiałów eksploatacyjnych do urządzeń drukujących dla Małopolskiego Centrum Doskonalenia Nauczycieli i Ośrodków"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</si>
</sst>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  <numFmt numFmtId="166" formatCode="0.000"/>
    <numFmt numFmtId="167" formatCode="0.0000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alibri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2"/>
      <color indexed="8"/>
      <name val="Arial"/>
      <family val="2"/>
    </font>
    <font>
      <b/>
      <sz val="10"/>
      <color indexed="52"/>
      <name val="Arial"/>
      <family val="2"/>
    </font>
    <font>
      <u val="single"/>
      <sz val="11"/>
      <color indexed="20"/>
      <name val="Calibri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alibri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2"/>
      <color theme="1"/>
      <name val="Arial"/>
      <family val="2"/>
    </font>
    <font>
      <b/>
      <sz val="10"/>
      <color rgb="FFFA7D00"/>
      <name val="Arial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mbria"/>
      <family val="2"/>
    </font>
    <font>
      <sz val="10"/>
      <color rgb="FF9C000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>
      <alignment/>
      <protection/>
    </xf>
    <xf numFmtId="0" fontId="23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wrapText="1"/>
    </xf>
    <xf numFmtId="0" fontId="23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23" fillId="8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right" wrapText="1"/>
    </xf>
    <xf numFmtId="164" fontId="1" fillId="0" borderId="10" xfId="0" applyNumberFormat="1" applyFont="1" applyBorder="1" applyAlignment="1">
      <alignment horizontal="right" vertical="center" wrapText="1"/>
    </xf>
    <xf numFmtId="0" fontId="38" fillId="0" borderId="0" xfId="0" applyFont="1" applyAlignment="1">
      <alignment horizontal="center" vertical="center" wrapText="1"/>
    </xf>
    <xf numFmtId="0" fontId="38" fillId="34" borderId="10" xfId="0" applyFont="1" applyFill="1" applyBorder="1" applyAlignment="1">
      <alignment horizontal="left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center" vertical="center" wrapText="1"/>
    </xf>
    <xf numFmtId="164" fontId="38" fillId="36" borderId="10" xfId="0" applyNumberFormat="1" applyFont="1" applyFill="1" applyBorder="1" applyAlignment="1">
      <alignment horizontal="right" wrapText="1"/>
    </xf>
    <xf numFmtId="164" fontId="38" fillId="36" borderId="10" xfId="0" applyNumberFormat="1" applyFont="1" applyFill="1" applyBorder="1" applyAlignment="1">
      <alignment wrapText="1"/>
    </xf>
    <xf numFmtId="164" fontId="38" fillId="0" borderId="10" xfId="0" applyNumberFormat="1" applyFont="1" applyBorder="1" applyAlignment="1">
      <alignment wrapText="1"/>
    </xf>
    <xf numFmtId="0" fontId="23" fillId="34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left" vertical="center" wrapText="1"/>
    </xf>
    <xf numFmtId="0" fontId="38" fillId="34" borderId="10" xfId="0" applyFont="1" applyFill="1" applyBorder="1" applyAlignment="1">
      <alignment vertical="center" wrapText="1"/>
    </xf>
    <xf numFmtId="0" fontId="38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3" fillId="34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right" vertical="center" wrapText="1"/>
    </xf>
    <xf numFmtId="0" fontId="38" fillId="37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1">
      <selection activeCell="B10" sqref="B10"/>
    </sheetView>
  </sheetViews>
  <sheetFormatPr defaultColWidth="13.28125" defaultRowHeight="15"/>
  <cols>
    <col min="1" max="1" width="5.7109375" style="12" customWidth="1"/>
    <col min="2" max="2" width="47.421875" style="3" customWidth="1"/>
    <col min="3" max="3" width="23.8515625" style="3" customWidth="1"/>
    <col min="4" max="4" width="9.7109375" style="3" customWidth="1"/>
    <col min="5" max="5" width="13.7109375" style="3" customWidth="1"/>
    <col min="6" max="6" width="17.57421875" style="3" customWidth="1"/>
    <col min="7" max="7" width="18.57421875" style="3" customWidth="1"/>
    <col min="8" max="16384" width="13.28125" style="3" customWidth="1"/>
  </cols>
  <sheetData>
    <row r="1" spans="1:7" ht="19.5" customHeight="1">
      <c r="A1" s="27" t="s">
        <v>97</v>
      </c>
      <c r="B1" s="27"/>
      <c r="C1" s="27"/>
      <c r="D1" s="27"/>
      <c r="E1" s="27"/>
      <c r="F1" s="27"/>
      <c r="G1" s="27"/>
    </row>
    <row r="2" spans="1:7" ht="34.5" customHeight="1">
      <c r="A2" s="29" t="s">
        <v>98</v>
      </c>
      <c r="B2" s="29"/>
      <c r="C2" s="29"/>
      <c r="D2" s="29"/>
      <c r="E2" s="29"/>
      <c r="F2" s="29"/>
      <c r="G2" s="29"/>
    </row>
    <row r="3" spans="1:7" ht="12.75">
      <c r="A3" s="28" t="s">
        <v>7</v>
      </c>
      <c r="B3" s="28"/>
      <c r="C3" s="28"/>
      <c r="D3" s="28"/>
      <c r="E3" s="28"/>
      <c r="F3" s="28"/>
      <c r="G3" s="28"/>
    </row>
    <row r="4" spans="1:7" ht="25.5">
      <c r="A4" s="4" t="s">
        <v>0</v>
      </c>
      <c r="B4" s="4" t="s">
        <v>1</v>
      </c>
      <c r="C4" s="4" t="s">
        <v>2</v>
      </c>
      <c r="D4" s="4" t="s">
        <v>3</v>
      </c>
      <c r="E4" s="5" t="s">
        <v>6</v>
      </c>
      <c r="F4" s="5" t="s">
        <v>4</v>
      </c>
      <c r="G4" s="5" t="s">
        <v>5</v>
      </c>
    </row>
    <row r="5" spans="1:7" ht="12.75">
      <c r="A5" s="9">
        <v>1</v>
      </c>
      <c r="B5" s="13" t="s">
        <v>16</v>
      </c>
      <c r="C5" s="20" t="s">
        <v>17</v>
      </c>
      <c r="D5" s="14">
        <v>1</v>
      </c>
      <c r="E5" s="2"/>
      <c r="F5" s="10">
        <f>D5*E5</f>
        <v>0</v>
      </c>
      <c r="G5" s="10">
        <f>F5*1.23</f>
        <v>0</v>
      </c>
    </row>
    <row r="6" spans="1:7" ht="12.75">
      <c r="A6" s="9">
        <v>2</v>
      </c>
      <c r="B6" s="13" t="s">
        <v>18</v>
      </c>
      <c r="C6" s="20" t="s">
        <v>17</v>
      </c>
      <c r="D6" s="21">
        <v>1</v>
      </c>
      <c r="E6" s="2"/>
      <c r="F6" s="10">
        <f aca="true" t="shared" si="0" ref="F6:F30">D6*E6</f>
        <v>0</v>
      </c>
      <c r="G6" s="10">
        <f aca="true" t="shared" si="1" ref="G6:G30">F6*1.23</f>
        <v>0</v>
      </c>
    </row>
    <row r="7" spans="1:7" ht="12.75">
      <c r="A7" s="9">
        <v>3</v>
      </c>
      <c r="B7" s="13" t="s">
        <v>19</v>
      </c>
      <c r="C7" s="20" t="s">
        <v>20</v>
      </c>
      <c r="D7" s="21">
        <v>1</v>
      </c>
      <c r="E7" s="2"/>
      <c r="F7" s="10">
        <f t="shared" si="0"/>
        <v>0</v>
      </c>
      <c r="G7" s="10">
        <f t="shared" si="1"/>
        <v>0</v>
      </c>
    </row>
    <row r="8" spans="1:7" ht="12.75">
      <c r="A8" s="9">
        <v>4</v>
      </c>
      <c r="B8" s="13" t="s">
        <v>21</v>
      </c>
      <c r="C8" s="20" t="s">
        <v>22</v>
      </c>
      <c r="D8" s="21">
        <v>1</v>
      </c>
      <c r="E8" s="2"/>
      <c r="F8" s="10">
        <f t="shared" si="0"/>
        <v>0</v>
      </c>
      <c r="G8" s="10">
        <f t="shared" si="1"/>
        <v>0</v>
      </c>
    </row>
    <row r="9" spans="1:7" ht="12.75">
      <c r="A9" s="9">
        <v>5</v>
      </c>
      <c r="B9" s="13" t="s">
        <v>23</v>
      </c>
      <c r="C9" s="20" t="s">
        <v>24</v>
      </c>
      <c r="D9" s="21">
        <v>1</v>
      </c>
      <c r="E9" s="2"/>
      <c r="F9" s="10">
        <f t="shared" si="0"/>
        <v>0</v>
      </c>
      <c r="G9" s="10">
        <f t="shared" si="1"/>
        <v>0</v>
      </c>
    </row>
    <row r="10" spans="1:7" ht="12.75">
      <c r="A10" s="9">
        <v>6</v>
      </c>
      <c r="B10" s="13" t="s">
        <v>25</v>
      </c>
      <c r="C10" s="20" t="s">
        <v>17</v>
      </c>
      <c r="D10" s="21">
        <v>1</v>
      </c>
      <c r="E10" s="2"/>
      <c r="F10" s="10">
        <f t="shared" si="0"/>
        <v>0</v>
      </c>
      <c r="G10" s="10">
        <f t="shared" si="1"/>
        <v>0</v>
      </c>
    </row>
    <row r="11" spans="1:7" ht="12.75">
      <c r="A11" s="9">
        <v>7</v>
      </c>
      <c r="B11" s="13" t="s">
        <v>26</v>
      </c>
      <c r="C11" s="20" t="s">
        <v>17</v>
      </c>
      <c r="D11" s="21">
        <v>1</v>
      </c>
      <c r="E11" s="2"/>
      <c r="F11" s="10">
        <f t="shared" si="0"/>
        <v>0</v>
      </c>
      <c r="G11" s="10">
        <f t="shared" si="1"/>
        <v>0</v>
      </c>
    </row>
    <row r="12" spans="1:7" ht="12.75">
      <c r="A12" s="9">
        <v>8</v>
      </c>
      <c r="B12" s="13" t="s">
        <v>27</v>
      </c>
      <c r="C12" s="20" t="s">
        <v>20</v>
      </c>
      <c r="D12" s="21">
        <v>1</v>
      </c>
      <c r="E12" s="2"/>
      <c r="F12" s="10">
        <f t="shared" si="0"/>
        <v>0</v>
      </c>
      <c r="G12" s="10">
        <f t="shared" si="1"/>
        <v>0</v>
      </c>
    </row>
    <row r="13" spans="1:7" ht="12.75">
      <c r="A13" s="9">
        <v>9</v>
      </c>
      <c r="B13" s="13" t="s">
        <v>28</v>
      </c>
      <c r="C13" s="20" t="s">
        <v>22</v>
      </c>
      <c r="D13" s="21">
        <v>1</v>
      </c>
      <c r="E13" s="2"/>
      <c r="F13" s="10">
        <f t="shared" si="0"/>
        <v>0</v>
      </c>
      <c r="G13" s="10">
        <f t="shared" si="1"/>
        <v>0</v>
      </c>
    </row>
    <row r="14" spans="1:7" ht="12.75">
      <c r="A14" s="9">
        <v>10</v>
      </c>
      <c r="B14" s="13" t="s">
        <v>29</v>
      </c>
      <c r="C14" s="20" t="s">
        <v>24</v>
      </c>
      <c r="D14" s="21">
        <v>1</v>
      </c>
      <c r="E14" s="2"/>
      <c r="F14" s="10">
        <f t="shared" si="0"/>
        <v>0</v>
      </c>
      <c r="G14" s="10">
        <f t="shared" si="1"/>
        <v>0</v>
      </c>
    </row>
    <row r="15" spans="1:7" ht="12.75">
      <c r="A15" s="9">
        <v>11</v>
      </c>
      <c r="B15" s="13" t="s">
        <v>30</v>
      </c>
      <c r="C15" s="20" t="s">
        <v>31</v>
      </c>
      <c r="D15" s="21">
        <v>1</v>
      </c>
      <c r="E15" s="2"/>
      <c r="F15" s="10">
        <f t="shared" si="0"/>
        <v>0</v>
      </c>
      <c r="G15" s="10">
        <f t="shared" si="1"/>
        <v>0</v>
      </c>
    </row>
    <row r="16" spans="1:7" ht="12.75">
      <c r="A16" s="9">
        <v>12</v>
      </c>
      <c r="B16" s="13" t="s">
        <v>30</v>
      </c>
      <c r="C16" s="20" t="s">
        <v>32</v>
      </c>
      <c r="D16" s="21">
        <v>1</v>
      </c>
      <c r="E16" s="2"/>
      <c r="F16" s="10">
        <f t="shared" si="0"/>
        <v>0</v>
      </c>
      <c r="G16" s="10">
        <f t="shared" si="1"/>
        <v>0</v>
      </c>
    </row>
    <row r="17" spans="1:7" ht="12.75">
      <c r="A17" s="9">
        <v>13</v>
      </c>
      <c r="B17" s="13" t="s">
        <v>30</v>
      </c>
      <c r="C17" s="20" t="s">
        <v>33</v>
      </c>
      <c r="D17" s="21">
        <v>1</v>
      </c>
      <c r="E17" s="2"/>
      <c r="F17" s="10">
        <f t="shared" si="0"/>
        <v>0</v>
      </c>
      <c r="G17" s="10">
        <f t="shared" si="1"/>
        <v>0</v>
      </c>
    </row>
    <row r="18" spans="1:7" ht="12.75">
      <c r="A18" s="9">
        <v>14</v>
      </c>
      <c r="B18" s="22" t="s">
        <v>34</v>
      </c>
      <c r="C18" s="20" t="s">
        <v>17</v>
      </c>
      <c r="D18" s="21">
        <v>1</v>
      </c>
      <c r="E18" s="2"/>
      <c r="F18" s="10">
        <f t="shared" si="0"/>
        <v>0</v>
      </c>
      <c r="G18" s="10">
        <f t="shared" si="1"/>
        <v>0</v>
      </c>
    </row>
    <row r="19" spans="1:7" ht="12.75">
      <c r="A19" s="9">
        <v>15</v>
      </c>
      <c r="B19" s="22" t="s">
        <v>35</v>
      </c>
      <c r="C19" s="20" t="s">
        <v>22</v>
      </c>
      <c r="D19" s="21">
        <v>1</v>
      </c>
      <c r="E19" s="2"/>
      <c r="F19" s="10">
        <f t="shared" si="0"/>
        <v>0</v>
      </c>
      <c r="G19" s="10">
        <f t="shared" si="1"/>
        <v>0</v>
      </c>
    </row>
    <row r="20" spans="1:7" ht="12.75">
      <c r="A20" s="9">
        <v>16</v>
      </c>
      <c r="B20" s="22" t="s">
        <v>36</v>
      </c>
      <c r="C20" s="20" t="s">
        <v>20</v>
      </c>
      <c r="D20" s="21">
        <v>1</v>
      </c>
      <c r="E20" s="2"/>
      <c r="F20" s="10">
        <f t="shared" si="0"/>
        <v>0</v>
      </c>
      <c r="G20" s="10">
        <f t="shared" si="1"/>
        <v>0</v>
      </c>
    </row>
    <row r="21" spans="1:7" ht="12.75">
      <c r="A21" s="9">
        <v>17</v>
      </c>
      <c r="B21" s="22" t="s">
        <v>37</v>
      </c>
      <c r="C21" s="20" t="s">
        <v>24</v>
      </c>
      <c r="D21" s="21">
        <v>1</v>
      </c>
      <c r="E21" s="2"/>
      <c r="F21" s="10">
        <f t="shared" si="0"/>
        <v>0</v>
      </c>
      <c r="G21" s="10">
        <f t="shared" si="1"/>
        <v>0</v>
      </c>
    </row>
    <row r="22" spans="1:7" ht="12.75">
      <c r="A22" s="9">
        <v>18</v>
      </c>
      <c r="B22" s="23" t="s">
        <v>38</v>
      </c>
      <c r="C22" s="20" t="s">
        <v>17</v>
      </c>
      <c r="D22" s="21">
        <v>2</v>
      </c>
      <c r="E22" s="2"/>
      <c r="F22" s="10">
        <f t="shared" si="0"/>
        <v>0</v>
      </c>
      <c r="G22" s="10">
        <f t="shared" si="1"/>
        <v>0</v>
      </c>
    </row>
    <row r="23" spans="1:7" ht="12.75">
      <c r="A23" s="9">
        <v>19</v>
      </c>
      <c r="B23" s="23" t="s">
        <v>39</v>
      </c>
      <c r="C23" s="20" t="s">
        <v>24</v>
      </c>
      <c r="D23" s="21">
        <v>2</v>
      </c>
      <c r="E23" s="2"/>
      <c r="F23" s="10">
        <f t="shared" si="0"/>
        <v>0</v>
      </c>
      <c r="G23" s="10">
        <f t="shared" si="1"/>
        <v>0</v>
      </c>
    </row>
    <row r="24" spans="1:7" ht="12.75">
      <c r="A24" s="9">
        <v>20</v>
      </c>
      <c r="B24" s="23" t="s">
        <v>40</v>
      </c>
      <c r="C24" s="20" t="s">
        <v>22</v>
      </c>
      <c r="D24" s="21">
        <v>2</v>
      </c>
      <c r="E24" s="2"/>
      <c r="F24" s="10">
        <f t="shared" si="0"/>
        <v>0</v>
      </c>
      <c r="G24" s="10">
        <f t="shared" si="1"/>
        <v>0</v>
      </c>
    </row>
    <row r="25" spans="1:7" ht="12.75">
      <c r="A25" s="9">
        <v>21</v>
      </c>
      <c r="B25" s="23" t="s">
        <v>41</v>
      </c>
      <c r="C25" s="20" t="s">
        <v>20</v>
      </c>
      <c r="D25" s="21">
        <v>2</v>
      </c>
      <c r="E25" s="2"/>
      <c r="F25" s="10">
        <f t="shared" si="0"/>
        <v>0</v>
      </c>
      <c r="G25" s="10">
        <f t="shared" si="1"/>
        <v>0</v>
      </c>
    </row>
    <row r="26" spans="1:7" ht="12.75">
      <c r="A26" s="9">
        <v>22</v>
      </c>
      <c r="B26" s="23" t="s">
        <v>42</v>
      </c>
      <c r="C26" s="20" t="s">
        <v>43</v>
      </c>
      <c r="D26" s="21">
        <v>1</v>
      </c>
      <c r="E26" s="2"/>
      <c r="F26" s="10">
        <f t="shared" si="0"/>
        <v>0</v>
      </c>
      <c r="G26" s="10">
        <f t="shared" si="1"/>
        <v>0</v>
      </c>
    </row>
    <row r="27" spans="1:7" ht="12.75">
      <c r="A27" s="9">
        <v>23</v>
      </c>
      <c r="B27" s="23" t="s">
        <v>44</v>
      </c>
      <c r="C27" s="20" t="s">
        <v>17</v>
      </c>
      <c r="D27" s="21">
        <v>1</v>
      </c>
      <c r="E27" s="2"/>
      <c r="F27" s="10">
        <f t="shared" si="0"/>
        <v>0</v>
      </c>
      <c r="G27" s="10">
        <f t="shared" si="1"/>
        <v>0</v>
      </c>
    </row>
    <row r="28" spans="1:7" ht="12.75">
      <c r="A28" s="9">
        <v>24</v>
      </c>
      <c r="B28" s="23" t="s">
        <v>15</v>
      </c>
      <c r="C28" s="20" t="s">
        <v>17</v>
      </c>
      <c r="D28" s="21">
        <v>6</v>
      </c>
      <c r="E28" s="2"/>
      <c r="F28" s="10">
        <f t="shared" si="0"/>
        <v>0</v>
      </c>
      <c r="G28" s="10">
        <f t="shared" si="1"/>
        <v>0</v>
      </c>
    </row>
    <row r="29" spans="1:7" ht="12.75">
      <c r="A29" s="9">
        <v>25</v>
      </c>
      <c r="B29" s="23" t="s">
        <v>14</v>
      </c>
      <c r="C29" s="20" t="s">
        <v>17</v>
      </c>
      <c r="D29" s="21">
        <v>3</v>
      </c>
      <c r="E29" s="2"/>
      <c r="F29" s="10">
        <f t="shared" si="0"/>
        <v>0</v>
      </c>
      <c r="G29" s="10">
        <f t="shared" si="1"/>
        <v>0</v>
      </c>
    </row>
    <row r="30" spans="1:7" ht="12.75">
      <c r="A30" s="9">
        <v>26</v>
      </c>
      <c r="B30" s="23" t="s">
        <v>45</v>
      </c>
      <c r="C30" s="20" t="s">
        <v>17</v>
      </c>
      <c r="D30" s="21">
        <v>1</v>
      </c>
      <c r="E30" s="2"/>
      <c r="F30" s="10">
        <f t="shared" si="0"/>
        <v>0</v>
      </c>
      <c r="G30" s="10">
        <f t="shared" si="1"/>
        <v>0</v>
      </c>
    </row>
    <row r="31" spans="1:7" ht="12.75">
      <c r="A31" s="30" t="s">
        <v>11</v>
      </c>
      <c r="B31" s="30"/>
      <c r="C31" s="30"/>
      <c r="D31" s="30"/>
      <c r="E31" s="30"/>
      <c r="F31" s="17">
        <f>SUM(F5:F30)</f>
        <v>0</v>
      </c>
      <c r="G31" s="17">
        <f>SUM(G5:G30)</f>
        <v>0</v>
      </c>
    </row>
    <row r="32" spans="1:7" ht="12.75">
      <c r="A32" s="28" t="s">
        <v>8</v>
      </c>
      <c r="B32" s="28"/>
      <c r="C32" s="28"/>
      <c r="D32" s="28"/>
      <c r="E32" s="28"/>
      <c r="F32" s="28"/>
      <c r="G32" s="28"/>
    </row>
    <row r="33" spans="1:7" ht="25.5">
      <c r="A33" s="4" t="s">
        <v>0</v>
      </c>
      <c r="B33" s="4" t="s">
        <v>1</v>
      </c>
      <c r="C33" s="4" t="s">
        <v>2</v>
      </c>
      <c r="D33" s="4" t="s">
        <v>3</v>
      </c>
      <c r="E33" s="5" t="s">
        <v>6</v>
      </c>
      <c r="F33" s="5" t="s">
        <v>4</v>
      </c>
      <c r="G33" s="5" t="s">
        <v>5</v>
      </c>
    </row>
    <row r="34" spans="1:7" ht="12.75">
      <c r="A34" s="9">
        <v>1</v>
      </c>
      <c r="B34" s="13" t="s">
        <v>46</v>
      </c>
      <c r="C34" s="20" t="s">
        <v>47</v>
      </c>
      <c r="D34" s="14">
        <v>4</v>
      </c>
      <c r="E34" s="6"/>
      <c r="F34" s="11">
        <f>E34*D34</f>
        <v>0</v>
      </c>
      <c r="G34" s="11">
        <f>F34*1.23</f>
        <v>0</v>
      </c>
    </row>
    <row r="35" spans="1:7" ht="12.75">
      <c r="A35" s="9">
        <v>2</v>
      </c>
      <c r="B35" s="13" t="s">
        <v>46</v>
      </c>
      <c r="C35" s="20" t="s">
        <v>48</v>
      </c>
      <c r="D35" s="14">
        <v>3</v>
      </c>
      <c r="E35" s="6"/>
      <c r="F35" s="11">
        <f aca="true" t="shared" si="2" ref="F35:F44">E35*D35</f>
        <v>0</v>
      </c>
      <c r="G35" s="11">
        <f aca="true" t="shared" si="3" ref="G35:G44">F35*1.23</f>
        <v>0</v>
      </c>
    </row>
    <row r="36" spans="1:7" ht="12.75">
      <c r="A36" s="9">
        <v>3</v>
      </c>
      <c r="B36" s="13" t="s">
        <v>46</v>
      </c>
      <c r="C36" s="20" t="s">
        <v>49</v>
      </c>
      <c r="D36" s="14">
        <v>3</v>
      </c>
      <c r="E36" s="6"/>
      <c r="F36" s="11">
        <f t="shared" si="2"/>
        <v>0</v>
      </c>
      <c r="G36" s="11">
        <f t="shared" si="3"/>
        <v>0</v>
      </c>
    </row>
    <row r="37" spans="1:7" ht="12.75">
      <c r="A37" s="9">
        <v>4</v>
      </c>
      <c r="B37" s="13" t="s">
        <v>46</v>
      </c>
      <c r="C37" s="20" t="s">
        <v>50</v>
      </c>
      <c r="D37" s="14">
        <v>3</v>
      </c>
      <c r="E37" s="6"/>
      <c r="F37" s="11">
        <f t="shared" si="2"/>
        <v>0</v>
      </c>
      <c r="G37" s="11">
        <f t="shared" si="3"/>
        <v>0</v>
      </c>
    </row>
    <row r="38" spans="1:7" ht="12.75">
      <c r="A38" s="9">
        <v>5</v>
      </c>
      <c r="B38" s="13" t="s">
        <v>51</v>
      </c>
      <c r="C38" s="20" t="s">
        <v>47</v>
      </c>
      <c r="D38" s="14">
        <v>2</v>
      </c>
      <c r="E38" s="6"/>
      <c r="F38" s="11">
        <f t="shared" si="2"/>
        <v>0</v>
      </c>
      <c r="G38" s="11">
        <f t="shared" si="3"/>
        <v>0</v>
      </c>
    </row>
    <row r="39" spans="1:7" ht="12.75">
      <c r="A39" s="9"/>
      <c r="B39" s="13" t="s">
        <v>52</v>
      </c>
      <c r="C39" s="20" t="s">
        <v>47</v>
      </c>
      <c r="D39" s="14">
        <v>1</v>
      </c>
      <c r="E39" s="6"/>
      <c r="F39" s="11">
        <f t="shared" si="2"/>
        <v>0</v>
      </c>
      <c r="G39" s="11">
        <f t="shared" si="3"/>
        <v>0</v>
      </c>
    </row>
    <row r="40" spans="1:7" ht="25.5">
      <c r="A40" s="9">
        <v>6</v>
      </c>
      <c r="B40" s="13" t="s">
        <v>52</v>
      </c>
      <c r="C40" s="20" t="s">
        <v>53</v>
      </c>
      <c r="D40" s="14">
        <v>1</v>
      </c>
      <c r="E40" s="6"/>
      <c r="F40" s="11">
        <f t="shared" si="2"/>
        <v>0</v>
      </c>
      <c r="G40" s="11">
        <f t="shared" si="3"/>
        <v>0</v>
      </c>
    </row>
    <row r="41" spans="1:7" ht="12.75">
      <c r="A41" s="9">
        <v>7</v>
      </c>
      <c r="B41" s="15" t="s">
        <v>54</v>
      </c>
      <c r="C41" s="20" t="s">
        <v>47</v>
      </c>
      <c r="D41" s="14">
        <v>3</v>
      </c>
      <c r="E41" s="6"/>
      <c r="F41" s="11">
        <f t="shared" si="2"/>
        <v>0</v>
      </c>
      <c r="G41" s="11">
        <f t="shared" si="3"/>
        <v>0</v>
      </c>
    </row>
    <row r="42" spans="1:7" ht="25.5">
      <c r="A42" s="9">
        <v>8</v>
      </c>
      <c r="B42" s="15" t="s">
        <v>54</v>
      </c>
      <c r="C42" s="20" t="s">
        <v>55</v>
      </c>
      <c r="D42" s="14">
        <v>1</v>
      </c>
      <c r="E42" s="6"/>
      <c r="F42" s="11">
        <f t="shared" si="2"/>
        <v>0</v>
      </c>
      <c r="G42" s="11">
        <f t="shared" si="3"/>
        <v>0</v>
      </c>
    </row>
    <row r="43" spans="1:7" ht="12.75">
      <c r="A43" s="9">
        <v>9</v>
      </c>
      <c r="B43" s="15" t="s">
        <v>56</v>
      </c>
      <c r="C43" s="20" t="s">
        <v>47</v>
      </c>
      <c r="D43" s="14">
        <v>4</v>
      </c>
      <c r="E43" s="6"/>
      <c r="F43" s="11">
        <f t="shared" si="2"/>
        <v>0</v>
      </c>
      <c r="G43" s="11">
        <f t="shared" si="3"/>
        <v>0</v>
      </c>
    </row>
    <row r="44" spans="1:7" ht="12.75">
      <c r="A44" s="9">
        <v>10</v>
      </c>
      <c r="B44" s="24" t="s">
        <v>57</v>
      </c>
      <c r="C44" s="25" t="s">
        <v>47</v>
      </c>
      <c r="D44" s="21">
        <v>3</v>
      </c>
      <c r="E44" s="6"/>
      <c r="F44" s="11">
        <f t="shared" si="2"/>
        <v>0</v>
      </c>
      <c r="G44" s="11">
        <f t="shared" si="3"/>
        <v>0</v>
      </c>
    </row>
    <row r="45" spans="1:7" s="7" customFormat="1" ht="12.75">
      <c r="A45" s="30" t="s">
        <v>11</v>
      </c>
      <c r="B45" s="30"/>
      <c r="C45" s="30"/>
      <c r="D45" s="30"/>
      <c r="E45" s="30"/>
      <c r="F45" s="17">
        <f>SUM(F34:F44)</f>
        <v>0</v>
      </c>
      <c r="G45" s="17">
        <f>SUM(G34:G44)</f>
        <v>0</v>
      </c>
    </row>
    <row r="46" spans="1:7" ht="12.75">
      <c r="A46" s="28" t="s">
        <v>9</v>
      </c>
      <c r="B46" s="28"/>
      <c r="C46" s="28"/>
      <c r="D46" s="28"/>
      <c r="E46" s="28"/>
      <c r="F46" s="28"/>
      <c r="G46" s="28"/>
    </row>
    <row r="47" spans="1:7" ht="25.5">
      <c r="A47" s="4" t="s">
        <v>0</v>
      </c>
      <c r="B47" s="4" t="s">
        <v>1</v>
      </c>
      <c r="C47" s="4" t="s">
        <v>2</v>
      </c>
      <c r="D47" s="4" t="s">
        <v>3</v>
      </c>
      <c r="E47" s="5" t="s">
        <v>6</v>
      </c>
      <c r="F47" s="5" t="s">
        <v>4</v>
      </c>
      <c r="G47" s="5" t="s">
        <v>5</v>
      </c>
    </row>
    <row r="48" spans="1:7" ht="25.5">
      <c r="A48" s="8">
        <v>1</v>
      </c>
      <c r="B48" s="13" t="s">
        <v>81</v>
      </c>
      <c r="C48" s="20" t="s">
        <v>82</v>
      </c>
      <c r="D48" s="16">
        <v>4</v>
      </c>
      <c r="E48" s="1"/>
      <c r="F48" s="11">
        <f>E48*D48</f>
        <v>0</v>
      </c>
      <c r="G48" s="11">
        <f>F48*1.23</f>
        <v>0</v>
      </c>
    </row>
    <row r="49" spans="1:7" ht="25.5">
      <c r="A49" s="8">
        <v>2</v>
      </c>
      <c r="B49" s="13" t="s">
        <v>83</v>
      </c>
      <c r="C49" s="20" t="s">
        <v>49</v>
      </c>
      <c r="D49" s="16">
        <v>3</v>
      </c>
      <c r="E49" s="1"/>
      <c r="F49" s="11">
        <f aca="true" t="shared" si="4" ref="F49:F61">E49*D49</f>
        <v>0</v>
      </c>
      <c r="G49" s="11">
        <f aca="true" t="shared" si="5" ref="G49:G61">F49*1.23</f>
        <v>0</v>
      </c>
    </row>
    <row r="50" spans="1:7" ht="25.5">
      <c r="A50" s="8">
        <v>3</v>
      </c>
      <c r="B50" s="13" t="s">
        <v>84</v>
      </c>
      <c r="C50" s="20" t="s">
        <v>50</v>
      </c>
      <c r="D50" s="16">
        <v>2</v>
      </c>
      <c r="E50" s="1"/>
      <c r="F50" s="11">
        <f t="shared" si="4"/>
        <v>0</v>
      </c>
      <c r="G50" s="11">
        <f t="shared" si="5"/>
        <v>0</v>
      </c>
    </row>
    <row r="51" spans="1:7" ht="25.5">
      <c r="A51" s="8">
        <v>4</v>
      </c>
      <c r="B51" s="13" t="s">
        <v>85</v>
      </c>
      <c r="C51" s="20" t="s">
        <v>48</v>
      </c>
      <c r="D51" s="16">
        <v>2</v>
      </c>
      <c r="E51" s="1"/>
      <c r="F51" s="11">
        <f t="shared" si="4"/>
        <v>0</v>
      </c>
      <c r="G51" s="11">
        <f t="shared" si="5"/>
        <v>0</v>
      </c>
    </row>
    <row r="52" spans="1:7" ht="25.5">
      <c r="A52" s="8">
        <v>5</v>
      </c>
      <c r="B52" s="13" t="s">
        <v>86</v>
      </c>
      <c r="C52" s="20" t="s">
        <v>82</v>
      </c>
      <c r="D52" s="16">
        <v>6</v>
      </c>
      <c r="E52" s="1"/>
      <c r="F52" s="11">
        <f t="shared" si="4"/>
        <v>0</v>
      </c>
      <c r="G52" s="11">
        <f t="shared" si="5"/>
        <v>0</v>
      </c>
    </row>
    <row r="53" spans="1:7" ht="25.5">
      <c r="A53" s="8">
        <v>6</v>
      </c>
      <c r="B53" s="13" t="s">
        <v>87</v>
      </c>
      <c r="C53" s="20" t="s">
        <v>82</v>
      </c>
      <c r="D53" s="16">
        <v>3</v>
      </c>
      <c r="E53" s="1"/>
      <c r="F53" s="11">
        <f t="shared" si="4"/>
        <v>0</v>
      </c>
      <c r="G53" s="11">
        <f t="shared" si="5"/>
        <v>0</v>
      </c>
    </row>
    <row r="54" spans="1:7" ht="25.5">
      <c r="A54" s="8">
        <v>7</v>
      </c>
      <c r="B54" s="13" t="s">
        <v>88</v>
      </c>
      <c r="C54" s="20" t="s">
        <v>89</v>
      </c>
      <c r="D54" s="16">
        <v>2</v>
      </c>
      <c r="E54" s="1"/>
      <c r="F54" s="11">
        <f t="shared" si="4"/>
        <v>0</v>
      </c>
      <c r="G54" s="11">
        <f t="shared" si="5"/>
        <v>0</v>
      </c>
    </row>
    <row r="55" spans="1:7" ht="25.5">
      <c r="A55" s="8">
        <v>8</v>
      </c>
      <c r="B55" s="13" t="s">
        <v>90</v>
      </c>
      <c r="C55" s="20" t="s">
        <v>82</v>
      </c>
      <c r="D55" s="16">
        <v>4</v>
      </c>
      <c r="E55" s="1"/>
      <c r="F55" s="11">
        <f t="shared" si="4"/>
        <v>0</v>
      </c>
      <c r="G55" s="11">
        <f t="shared" si="5"/>
        <v>0</v>
      </c>
    </row>
    <row r="56" spans="1:7" ht="25.5">
      <c r="A56" s="8">
        <v>9</v>
      </c>
      <c r="B56" s="13" t="s">
        <v>91</v>
      </c>
      <c r="C56" s="20" t="s">
        <v>82</v>
      </c>
      <c r="D56" s="16">
        <v>2</v>
      </c>
      <c r="E56" s="1"/>
      <c r="F56" s="11">
        <f t="shared" si="4"/>
        <v>0</v>
      </c>
      <c r="G56" s="11">
        <f t="shared" si="5"/>
        <v>0</v>
      </c>
    </row>
    <row r="57" spans="1:7" ht="25.5">
      <c r="A57" s="8">
        <v>10</v>
      </c>
      <c r="B57" s="13" t="s">
        <v>92</v>
      </c>
      <c r="C57" s="20" t="s">
        <v>49</v>
      </c>
      <c r="D57" s="16">
        <v>1</v>
      </c>
      <c r="E57" s="1"/>
      <c r="F57" s="11">
        <f t="shared" si="4"/>
        <v>0</v>
      </c>
      <c r="G57" s="11">
        <f t="shared" si="5"/>
        <v>0</v>
      </c>
    </row>
    <row r="58" spans="1:7" ht="25.5">
      <c r="A58" s="8">
        <v>11</v>
      </c>
      <c r="B58" s="13" t="s">
        <v>93</v>
      </c>
      <c r="C58" s="20" t="s">
        <v>50</v>
      </c>
      <c r="D58" s="16">
        <v>1</v>
      </c>
      <c r="E58" s="1"/>
      <c r="F58" s="11">
        <f t="shared" si="4"/>
        <v>0</v>
      </c>
      <c r="G58" s="11">
        <f t="shared" si="5"/>
        <v>0</v>
      </c>
    </row>
    <row r="59" spans="1:7" ht="25.5">
      <c r="A59" s="8">
        <v>12</v>
      </c>
      <c r="B59" s="13" t="s">
        <v>94</v>
      </c>
      <c r="C59" s="20" t="s">
        <v>48</v>
      </c>
      <c r="D59" s="16">
        <v>3</v>
      </c>
      <c r="E59" s="1"/>
      <c r="F59" s="11">
        <f t="shared" si="4"/>
        <v>0</v>
      </c>
      <c r="G59" s="11">
        <f t="shared" si="5"/>
        <v>0</v>
      </c>
    </row>
    <row r="60" spans="1:7" ht="25.5">
      <c r="A60" s="8">
        <v>13</v>
      </c>
      <c r="B60" s="13" t="s">
        <v>95</v>
      </c>
      <c r="C60" s="20" t="s">
        <v>82</v>
      </c>
      <c r="D60" s="16">
        <v>2</v>
      </c>
      <c r="E60" s="1"/>
      <c r="F60" s="11">
        <f t="shared" si="4"/>
        <v>0</v>
      </c>
      <c r="G60" s="11">
        <f t="shared" si="5"/>
        <v>0</v>
      </c>
    </row>
    <row r="61" spans="1:7" ht="25.5">
      <c r="A61" s="8">
        <v>14</v>
      </c>
      <c r="B61" s="13" t="s">
        <v>96</v>
      </c>
      <c r="C61" s="20" t="s">
        <v>82</v>
      </c>
      <c r="D61" s="16">
        <v>3</v>
      </c>
      <c r="E61" s="1"/>
      <c r="F61" s="11">
        <f t="shared" si="4"/>
        <v>0</v>
      </c>
      <c r="G61" s="11">
        <f t="shared" si="5"/>
        <v>0</v>
      </c>
    </row>
    <row r="62" spans="1:7" s="7" customFormat="1" ht="12.75">
      <c r="A62" s="30" t="s">
        <v>11</v>
      </c>
      <c r="B62" s="30"/>
      <c r="C62" s="30"/>
      <c r="D62" s="30"/>
      <c r="E62" s="30"/>
      <c r="F62" s="17">
        <f>SUM(F48:F61)</f>
        <v>0</v>
      </c>
      <c r="G62" s="17">
        <f>SUM(G48:G61)</f>
        <v>0</v>
      </c>
    </row>
    <row r="63" spans="1:7" ht="12.75">
      <c r="A63" s="28" t="s">
        <v>10</v>
      </c>
      <c r="B63" s="28"/>
      <c r="C63" s="28"/>
      <c r="D63" s="28"/>
      <c r="E63" s="28"/>
      <c r="F63" s="28"/>
      <c r="G63" s="28"/>
    </row>
    <row r="64" spans="1:7" ht="25.5">
      <c r="A64" s="4" t="s">
        <v>0</v>
      </c>
      <c r="B64" s="4" t="s">
        <v>1</v>
      </c>
      <c r="C64" s="4" t="s">
        <v>2</v>
      </c>
      <c r="D64" s="4" t="s">
        <v>3</v>
      </c>
      <c r="E64" s="5" t="s">
        <v>6</v>
      </c>
      <c r="F64" s="5" t="s">
        <v>4</v>
      </c>
      <c r="G64" s="5" t="s">
        <v>5</v>
      </c>
    </row>
    <row r="65" spans="1:7" ht="12.75">
      <c r="A65" s="8">
        <v>1</v>
      </c>
      <c r="B65" s="13" t="s">
        <v>58</v>
      </c>
      <c r="C65" s="26" t="s">
        <v>59</v>
      </c>
      <c r="D65" s="14">
        <v>4</v>
      </c>
      <c r="E65" s="2"/>
      <c r="F65" s="10">
        <f>E65*D65</f>
        <v>0</v>
      </c>
      <c r="G65" s="10">
        <f>F65*1.23</f>
        <v>0</v>
      </c>
    </row>
    <row r="66" spans="1:7" ht="12.75">
      <c r="A66" s="8">
        <v>2</v>
      </c>
      <c r="B66" s="13" t="s">
        <v>60</v>
      </c>
      <c r="C66" s="26" t="s">
        <v>59</v>
      </c>
      <c r="D66" s="14">
        <v>2</v>
      </c>
      <c r="E66" s="2"/>
      <c r="F66" s="10">
        <f aca="true" t="shared" si="6" ref="F66:F73">E66*D66</f>
        <v>0</v>
      </c>
      <c r="G66" s="10">
        <f aca="true" t="shared" si="7" ref="G66:G73">F66*1.23</f>
        <v>0</v>
      </c>
    </row>
    <row r="67" spans="1:7" ht="12.75">
      <c r="A67" s="8">
        <v>3</v>
      </c>
      <c r="B67" s="13" t="s">
        <v>61</v>
      </c>
      <c r="C67" s="26" t="s">
        <v>59</v>
      </c>
      <c r="D67" s="14">
        <v>1</v>
      </c>
      <c r="E67" s="2"/>
      <c r="F67" s="10">
        <f t="shared" si="6"/>
        <v>0</v>
      </c>
      <c r="G67" s="10">
        <f t="shared" si="7"/>
        <v>0</v>
      </c>
    </row>
    <row r="68" spans="1:7" ht="12.75">
      <c r="A68" s="8">
        <v>4</v>
      </c>
      <c r="B68" s="13" t="s">
        <v>62</v>
      </c>
      <c r="C68" s="26" t="s">
        <v>59</v>
      </c>
      <c r="D68" s="14">
        <v>1</v>
      </c>
      <c r="E68" s="2"/>
      <c r="F68" s="10">
        <f t="shared" si="6"/>
        <v>0</v>
      </c>
      <c r="G68" s="10">
        <f t="shared" si="7"/>
        <v>0</v>
      </c>
    </row>
    <row r="69" spans="1:7" ht="12.75">
      <c r="A69" s="8">
        <v>5</v>
      </c>
      <c r="B69" s="13" t="s">
        <v>63</v>
      </c>
      <c r="C69" s="26" t="s">
        <v>59</v>
      </c>
      <c r="D69" s="14">
        <v>1</v>
      </c>
      <c r="E69" s="2"/>
      <c r="F69" s="10">
        <f t="shared" si="6"/>
        <v>0</v>
      </c>
      <c r="G69" s="10">
        <f t="shared" si="7"/>
        <v>0</v>
      </c>
    </row>
    <row r="70" spans="1:7" ht="12.75">
      <c r="A70" s="8">
        <v>6</v>
      </c>
      <c r="B70" s="13" t="s">
        <v>64</v>
      </c>
      <c r="C70" s="26" t="s">
        <v>59</v>
      </c>
      <c r="D70" s="14">
        <v>1</v>
      </c>
      <c r="E70" s="2"/>
      <c r="F70" s="10">
        <f t="shared" si="6"/>
        <v>0</v>
      </c>
      <c r="G70" s="10">
        <f t="shared" si="7"/>
        <v>0</v>
      </c>
    </row>
    <row r="71" spans="1:7" ht="12.75">
      <c r="A71" s="8">
        <v>7</v>
      </c>
      <c r="B71" s="15" t="s">
        <v>65</v>
      </c>
      <c r="C71" s="26" t="s">
        <v>59</v>
      </c>
      <c r="D71" s="14">
        <v>1</v>
      </c>
      <c r="E71" s="2"/>
      <c r="F71" s="10">
        <f t="shared" si="6"/>
        <v>0</v>
      </c>
      <c r="G71" s="10">
        <f t="shared" si="7"/>
        <v>0</v>
      </c>
    </row>
    <row r="72" spans="1:7" ht="12.75">
      <c r="A72" s="8">
        <v>8</v>
      </c>
      <c r="B72" s="15" t="s">
        <v>66</v>
      </c>
      <c r="C72" s="20" t="s">
        <v>67</v>
      </c>
      <c r="D72" s="14">
        <v>1</v>
      </c>
      <c r="E72" s="2"/>
      <c r="F72" s="10">
        <f t="shared" si="6"/>
        <v>0</v>
      </c>
      <c r="G72" s="10">
        <f t="shared" si="7"/>
        <v>0</v>
      </c>
    </row>
    <row r="73" spans="1:7" ht="12.75">
      <c r="A73" s="8">
        <v>9</v>
      </c>
      <c r="B73" s="15" t="s">
        <v>68</v>
      </c>
      <c r="C73" s="26" t="s">
        <v>59</v>
      </c>
      <c r="D73" s="21">
        <v>1</v>
      </c>
      <c r="E73" s="2"/>
      <c r="F73" s="10">
        <f t="shared" si="6"/>
        <v>0</v>
      </c>
      <c r="G73" s="10">
        <f t="shared" si="7"/>
        <v>0</v>
      </c>
    </row>
    <row r="74" spans="1:7" s="7" customFormat="1" ht="12.75">
      <c r="A74" s="30" t="s">
        <v>11</v>
      </c>
      <c r="B74" s="30"/>
      <c r="C74" s="30"/>
      <c r="D74" s="30"/>
      <c r="E74" s="30"/>
      <c r="F74" s="17">
        <f>SUM(F65:F73)</f>
        <v>0</v>
      </c>
      <c r="G74" s="17">
        <f>SUM(G65:G73)</f>
        <v>0</v>
      </c>
    </row>
    <row r="75" spans="1:7" ht="12.75">
      <c r="A75" s="28" t="s">
        <v>13</v>
      </c>
      <c r="B75" s="28"/>
      <c r="C75" s="28"/>
      <c r="D75" s="28"/>
      <c r="E75" s="28"/>
      <c r="F75" s="28"/>
      <c r="G75" s="28"/>
    </row>
    <row r="76" spans="1:7" ht="25.5">
      <c r="A76" s="4" t="s">
        <v>0</v>
      </c>
      <c r="B76" s="4" t="s">
        <v>1</v>
      </c>
      <c r="C76" s="4" t="s">
        <v>2</v>
      </c>
      <c r="D76" s="4" t="s">
        <v>3</v>
      </c>
      <c r="E76" s="5" t="s">
        <v>6</v>
      </c>
      <c r="F76" s="5" t="s">
        <v>4</v>
      </c>
      <c r="G76" s="5" t="s">
        <v>5</v>
      </c>
    </row>
    <row r="77" spans="1:7" ht="12.75">
      <c r="A77" s="8">
        <v>1</v>
      </c>
      <c r="B77" s="13" t="s">
        <v>69</v>
      </c>
      <c r="C77" s="20" t="s">
        <v>70</v>
      </c>
      <c r="D77" s="14">
        <v>2</v>
      </c>
      <c r="E77" s="2"/>
      <c r="F77" s="10">
        <f aca="true" t="shared" si="8" ref="F77:F84">E77*D77</f>
        <v>0</v>
      </c>
      <c r="G77" s="10">
        <f aca="true" t="shared" si="9" ref="G77:G84">F77*1.23</f>
        <v>0</v>
      </c>
    </row>
    <row r="78" spans="1:7" ht="12.75">
      <c r="A78" s="8">
        <v>2</v>
      </c>
      <c r="B78" s="13" t="s">
        <v>71</v>
      </c>
      <c r="C78" s="20" t="s">
        <v>70</v>
      </c>
      <c r="D78" s="14">
        <v>6</v>
      </c>
      <c r="E78" s="2"/>
      <c r="F78" s="10">
        <f t="shared" si="8"/>
        <v>0</v>
      </c>
      <c r="G78" s="10">
        <f t="shared" si="9"/>
        <v>0</v>
      </c>
    </row>
    <row r="79" spans="1:7" ht="12.75">
      <c r="A79" s="8">
        <v>3</v>
      </c>
      <c r="B79" s="13" t="s">
        <v>72</v>
      </c>
      <c r="C79" s="20" t="s">
        <v>73</v>
      </c>
      <c r="D79" s="14">
        <v>3</v>
      </c>
      <c r="E79" s="2"/>
      <c r="F79" s="10">
        <f t="shared" si="8"/>
        <v>0</v>
      </c>
      <c r="G79" s="10">
        <f t="shared" si="9"/>
        <v>0</v>
      </c>
    </row>
    <row r="80" spans="1:7" ht="12.75">
      <c r="A80" s="8">
        <v>4</v>
      </c>
      <c r="B80" s="13" t="s">
        <v>74</v>
      </c>
      <c r="C80" s="20" t="s">
        <v>75</v>
      </c>
      <c r="D80" s="14">
        <v>2</v>
      </c>
      <c r="E80" s="2"/>
      <c r="F80" s="10">
        <f t="shared" si="8"/>
        <v>0</v>
      </c>
      <c r="G80" s="10">
        <f t="shared" si="9"/>
        <v>0</v>
      </c>
    </row>
    <row r="81" spans="1:7" ht="12.75">
      <c r="A81" s="8">
        <v>5</v>
      </c>
      <c r="B81" s="15" t="s">
        <v>76</v>
      </c>
      <c r="C81" s="20" t="s">
        <v>77</v>
      </c>
      <c r="D81" s="14">
        <v>1</v>
      </c>
      <c r="E81" s="2"/>
      <c r="F81" s="10">
        <f t="shared" si="8"/>
        <v>0</v>
      </c>
      <c r="G81" s="10">
        <f t="shared" si="9"/>
        <v>0</v>
      </c>
    </row>
    <row r="82" spans="1:7" ht="12.75">
      <c r="A82" s="8">
        <v>6</v>
      </c>
      <c r="B82" s="15" t="s">
        <v>76</v>
      </c>
      <c r="C82" s="20" t="s">
        <v>78</v>
      </c>
      <c r="D82" s="14">
        <v>2</v>
      </c>
      <c r="E82" s="2"/>
      <c r="F82" s="10">
        <f t="shared" si="8"/>
        <v>0</v>
      </c>
      <c r="G82" s="10">
        <f t="shared" si="9"/>
        <v>0</v>
      </c>
    </row>
    <row r="83" spans="1:7" ht="12.75">
      <c r="A83" s="8">
        <v>7</v>
      </c>
      <c r="B83" s="15" t="s">
        <v>76</v>
      </c>
      <c r="C83" s="20" t="s">
        <v>79</v>
      </c>
      <c r="D83" s="14">
        <v>1</v>
      </c>
      <c r="E83" s="2"/>
      <c r="F83" s="10">
        <f t="shared" si="8"/>
        <v>0</v>
      </c>
      <c r="G83" s="10">
        <f t="shared" si="9"/>
        <v>0</v>
      </c>
    </row>
    <row r="84" spans="1:7" ht="12.75">
      <c r="A84" s="8">
        <v>8</v>
      </c>
      <c r="B84" s="15" t="s">
        <v>76</v>
      </c>
      <c r="C84" s="20" t="s">
        <v>80</v>
      </c>
      <c r="D84" s="14">
        <v>1</v>
      </c>
      <c r="E84" s="2"/>
      <c r="F84" s="10">
        <f t="shared" si="8"/>
        <v>0</v>
      </c>
      <c r="G84" s="10">
        <f t="shared" si="9"/>
        <v>0</v>
      </c>
    </row>
    <row r="85" spans="1:7" s="7" customFormat="1" ht="12.75">
      <c r="A85" s="30" t="s">
        <v>11</v>
      </c>
      <c r="B85" s="30"/>
      <c r="C85" s="30"/>
      <c r="D85" s="30"/>
      <c r="E85" s="30"/>
      <c r="F85" s="18">
        <f>SUM(F77:F84)</f>
        <v>0</v>
      </c>
      <c r="G85" s="18">
        <f>SUM(G77:G84)</f>
        <v>0</v>
      </c>
    </row>
    <row r="86" spans="1:7" ht="12.75">
      <c r="A86" s="31" t="s">
        <v>12</v>
      </c>
      <c r="B86" s="31"/>
      <c r="C86" s="31"/>
      <c r="D86" s="31"/>
      <c r="E86" s="31"/>
      <c r="F86" s="19">
        <f>F31+F45+F62+F74+F85</f>
        <v>0</v>
      </c>
      <c r="G86" s="19">
        <f>G31+G45+G62+G74+G85</f>
        <v>0</v>
      </c>
    </row>
  </sheetData>
  <sheetProtection/>
  <mergeCells count="13">
    <mergeCell ref="A85:E85"/>
    <mergeCell ref="A86:E86"/>
    <mergeCell ref="A63:G63"/>
    <mergeCell ref="A1:G1"/>
    <mergeCell ref="A3:G3"/>
    <mergeCell ref="A32:G32"/>
    <mergeCell ref="A46:G46"/>
    <mergeCell ref="A75:G75"/>
    <mergeCell ref="A2:G2"/>
    <mergeCell ref="A31:E31"/>
    <mergeCell ref="A45:E45"/>
    <mergeCell ref="A62:E62"/>
    <mergeCell ref="A74:E74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2015-08-24T14:16:31Z</cp:lastPrinted>
  <dcterms:created xsi:type="dcterms:W3CDTF">2006-09-16T00:00:00Z</dcterms:created>
  <dcterms:modified xsi:type="dcterms:W3CDTF">2020-07-01T08:01:47Z</dcterms:modified>
  <cp:category/>
  <cp:version/>
  <cp:contentType/>
  <cp:contentStatus/>
</cp:coreProperties>
</file>