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43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<sst xmlns="http://schemas.openxmlformats.org/spreadsheetml/2006/main" count="77" uniqueCount="71">
  <si>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Lp.</t>
  </si>
  <si>
    <t>Przedmiot zamówienia</t>
  </si>
  <si>
    <t>ilość</t>
  </si>
  <si>
    <t>cena jedn. netto</t>
  </si>
  <si>
    <t>wartość netto</t>
  </si>
  <si>
    <t>wartość VAT</t>
  </si>
  <si>
    <t>wartość brutto</t>
  </si>
  <si>
    <t>(kol. nr 3 x kol. nr 4)</t>
  </si>
  <si>
    <t>(kol. nr 5 x kol. nr 6)</t>
  </si>
  <si>
    <t>(kol. nr 5 + kol. nr 7)</t>
  </si>
  <si>
    <t>1 opak=5l</t>
  </si>
  <si>
    <t>1 rolka=1szt.</t>
  </si>
  <si>
    <t>4000 szt.(listków)=1 karton</t>
  </si>
  <si>
    <t>1 rol=1 szt.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</si>
  <si>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</si>
  <si>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</si>
  <si>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</si>
  <si>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</si>
  <si>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</si>
  <si>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</si>
  <si>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jedna ścierka o rozmiarze 40 cm x 40 cm=1 szt.</t>
  </si>
  <si>
    <t>Opis/Jedn.miary</t>
  </si>
  <si>
    <t>Ręczniki ZZ  papierowe białe 23 cm x 25 cm, gramatura papieru 41gr/m2</t>
  </si>
  <si>
    <t>szt</t>
  </si>
  <si>
    <t>szt.</t>
  </si>
  <si>
    <t xml:space="preserve">Mleczko do czyszczenia powierzchni Cif </t>
  </si>
  <si>
    <t xml:space="preserve">Ścierka z mikrofibry – 3 KOLORY profesjonalna 40/40 </t>
  </si>
  <si>
    <t>Ścierka z mikrofibry – XXL, 3 KOLORY profesjonalna 50/60</t>
  </si>
  <si>
    <t>jedna ścierka o rozmiarze 50 cm x 60 cm=1 szt.</t>
  </si>
  <si>
    <t>Mydło w płynie antybakteryjne   5l</t>
  </si>
  <si>
    <t>Udrażniacz do rur 0,5 kg</t>
  </si>
  <si>
    <t>Rękawice gospodarcze</t>
  </si>
  <si>
    <t xml:space="preserve"> szt. </t>
  </si>
  <si>
    <t>Worki do odkurzacza DAKOTA - papierowe 29L</t>
  </si>
  <si>
    <t>Worki na śmieci 60 l (50 szt. w rolce) czarne</t>
  </si>
  <si>
    <t>Worki na śmieci  120 l (25 szt. w rolce) niebieskie</t>
  </si>
  <si>
    <t>Gąbki do mycia naczyń 5 sztuk w opakowaniu</t>
  </si>
  <si>
    <t>5 gąbek= 1szt.</t>
  </si>
  <si>
    <t xml:space="preserve">1opak.=500 ml </t>
  </si>
  <si>
    <t xml:space="preserve">  </t>
  </si>
  <si>
    <t>Odkamieniacz w proszku - saszetka 30g</t>
  </si>
  <si>
    <t>1 opak=30 g</t>
  </si>
  <si>
    <t>Papier toaletowy biały celuloza, średnica 19cm</t>
  </si>
  <si>
    <t>1 opak=750ml</t>
  </si>
  <si>
    <t>Kostki zapachowe do WC Domestos</t>
  </si>
  <si>
    <t>Tabletki do zmywarki Ludwik power all in one</t>
  </si>
  <si>
    <t>1 op-50 szt</t>
  </si>
  <si>
    <r>
      <t>FORMULARZ CENOWY- Załącznik nr 2                          OT.DAO.271.5.</t>
    </r>
    <r>
      <rPr>
        <b/>
        <sz val="10"/>
        <color indexed="8"/>
        <rFont val="Arial CE"/>
        <family val="0"/>
      </rPr>
      <t>19</t>
    </r>
  </si>
  <si>
    <t>Płyn do mycia uniwersalny Ajax</t>
  </si>
  <si>
    <t>1 op = 5 l</t>
  </si>
  <si>
    <t>Płyn do mycia naczyń Ludwik</t>
  </si>
  <si>
    <t>1 opak= 1l</t>
  </si>
  <si>
    <t xml:space="preserve">Płyn do mycia toalet  Domestos </t>
  </si>
  <si>
    <t xml:space="preserve">Płyn do usuwania kamienia i rdzy MC 310 </t>
  </si>
  <si>
    <t>1 opak=1 l</t>
  </si>
  <si>
    <t>ODŚWIEŻACZ  powietrza w Air Wick mix zapach</t>
  </si>
  <si>
    <t xml:space="preserve">1 szt= 250 ml </t>
  </si>
  <si>
    <t>Nakładka do mopa na mokro Vileda</t>
  </si>
  <si>
    <t>Rękawiczki lateksowe czarne</t>
  </si>
  <si>
    <t>1 op=100 szt</t>
  </si>
  <si>
    <t xml:space="preserve">Płyn do szyb ze spryskiwaczem MC220 </t>
  </si>
  <si>
    <t>Płyn do prania tapicerki meblowej Vanish</t>
  </si>
  <si>
    <t>Spray do mebli Pronto</t>
  </si>
  <si>
    <t xml:space="preserve">1opak.=250 ml </t>
  </si>
  <si>
    <t>1opak</t>
  </si>
  <si>
    <t>Worki do odkurzacza Karcher SE 401</t>
  </si>
  <si>
    <t>Szczotka z kijem drewnianym do zamiatania na zewnątrz chodników, kostki; dł. 60 cm</t>
  </si>
  <si>
    <t>Płyn do podłóg z PCV, poliner Polymer</t>
  </si>
  <si>
    <t xml:space="preserve">1opak.=5000 ml </t>
  </si>
  <si>
    <t>.........................................</t>
  </si>
  <si>
    <t>………………………………….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</si>
</sst>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69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color indexed="8"/>
      <name val="Garamond"/>
      <family val="1"/>
    </font>
    <font>
      <i/>
      <sz val="9"/>
      <color indexed="8"/>
      <name val="Garamond"/>
      <family val="1"/>
    </font>
    <font>
      <sz val="10"/>
      <color indexed="10"/>
      <name val="Arial CE"/>
      <family val="2"/>
    </font>
    <font>
      <sz val="10"/>
      <color indexed="16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Garamond"/>
      <family val="1"/>
    </font>
    <font>
      <b/>
      <i/>
      <sz val="8"/>
      <color indexed="8"/>
      <name val="Garamond"/>
      <family val="1"/>
    </font>
    <font>
      <b/>
      <sz val="10"/>
      <color indexed="8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5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5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9"/>
      <color indexed="8"/>
      <name val="Arial"/>
      <family val="2"/>
    </font>
    <font>
      <i/>
      <sz val="8"/>
      <color indexed="8"/>
      <name val="Garamond"/>
      <family val="1"/>
    </font>
    <font>
      <b/>
      <sz val="9"/>
      <color indexed="8"/>
      <name val="Garamond"/>
      <family val="1"/>
    </font>
    <font>
      <b/>
      <i/>
      <sz val="9"/>
      <color indexed="8"/>
      <name val="Garamond"/>
      <family val="1"/>
    </font>
    <font>
      <b/>
      <sz val="9"/>
      <color indexed="8"/>
      <name val="Arial CE"/>
      <family val="2"/>
    </font>
    <font>
      <b/>
      <sz val="10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5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5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sz val="9"/>
      <color theme="1"/>
      <name val="Arial"/>
      <family val="2"/>
    </font>
    <font>
      <sz val="10"/>
      <color theme="1"/>
      <name val="Arial CE"/>
      <family val="2"/>
    </font>
    <font>
      <i/>
      <sz val="8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b/>
      <sz val="9"/>
      <color theme="1"/>
      <name val="Arial CE"/>
      <family val="2"/>
    </font>
    <font>
      <b/>
      <sz val="10"/>
      <color theme="1"/>
      <name val="Arial CE"/>
      <family val="0"/>
    </font>
    <font>
      <b/>
      <sz val="10"/>
      <color theme="1"/>
      <name val="Garamond"/>
      <family val="1"/>
    </font>
    <font>
      <sz val="9"/>
      <color theme="1" tint="0.04998999834060669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NumberFormat="1" applyFont="1" applyBorder="1" applyAlignment="1">
      <alignment horizontal="center" wrapText="1"/>
    </xf>
    <xf numFmtId="9" fontId="63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 wrapText="1"/>
    </xf>
    <xf numFmtId="4" fontId="64" fillId="0" borderId="12" xfId="0" applyNumberFormat="1" applyFont="1" applyBorder="1" applyAlignment="1">
      <alignment horizontal="center" wrapText="1"/>
    </xf>
    <xf numFmtId="4" fontId="64" fillId="0" borderId="12" xfId="0" applyNumberFormat="1" applyFont="1" applyBorder="1" applyAlignment="1">
      <alignment horizontal="center" vertical="center" wrapText="1"/>
    </xf>
    <xf numFmtId="165" fontId="59" fillId="0" borderId="10" xfId="0" applyNumberFormat="1" applyFont="1" applyBorder="1" applyAlignment="1">
      <alignment horizontal="right" vertical="center" wrapText="1"/>
    </xf>
    <xf numFmtId="165" fontId="65" fillId="0" borderId="10" xfId="0" applyNumberFormat="1" applyFont="1" applyBorder="1" applyAlignment="1">
      <alignment wrapText="1"/>
    </xf>
    <xf numFmtId="165" fontId="59" fillId="0" borderId="10" xfId="0" applyNumberFormat="1" applyFont="1" applyBorder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" fontId="59" fillId="33" borderId="0" xfId="0" applyNumberFormat="1" applyFont="1" applyFill="1" applyBorder="1" applyAlignment="1">
      <alignment horizontal="right" vertical="center" wrapText="1"/>
    </xf>
    <xf numFmtId="165" fontId="59" fillId="0" borderId="0" xfId="0" applyNumberFormat="1" applyFont="1" applyBorder="1" applyAlignment="1">
      <alignment horizontal="right" vertical="center" wrapText="1"/>
    </xf>
    <xf numFmtId="9" fontId="59" fillId="0" borderId="0" xfId="0" applyNumberFormat="1" applyFont="1" applyBorder="1" applyAlignment="1">
      <alignment horizontal="center" vertical="center" wrapText="1"/>
    </xf>
    <xf numFmtId="165" fontId="59" fillId="0" borderId="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/>
    </xf>
    <xf numFmtId="4" fontId="66" fillId="0" borderId="13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tabSelected="1" zoomScale="95" zoomScaleNormal="95" zoomScalePageLayoutView="0" workbookViewId="0" topLeftCell="A13">
      <selection activeCell="F16" sqref="F16"/>
    </sheetView>
  </sheetViews>
  <sheetFormatPr defaultColWidth="9.00390625" defaultRowHeight="12.75"/>
  <cols>
    <col min="1" max="1" width="3.625" style="1" customWidth="1"/>
    <col min="2" max="2" width="31.25390625" style="2" customWidth="1"/>
    <col min="3" max="3" width="16.125" style="2" customWidth="1"/>
    <col min="4" max="4" width="5.375" style="2" customWidth="1"/>
    <col min="5" max="5" width="6.25390625" style="3" customWidth="1"/>
    <col min="6" max="6" width="10.375" style="3" customWidth="1"/>
    <col min="7" max="7" width="6.25390625" style="4" customWidth="1"/>
    <col min="8" max="8" width="10.25390625" style="3" customWidth="1"/>
    <col min="9" max="9" width="11.625" style="3" customWidth="1"/>
    <col min="10" max="10" width="5.00390625" style="0" customWidth="1"/>
    <col min="11" max="11" width="13.00390625" style="0" customWidth="1"/>
  </cols>
  <sheetData>
    <row r="1" ht="7.5" customHeight="1"/>
    <row r="2" spans="1:9" ht="20.25" customHeight="1">
      <c r="A2" s="16"/>
      <c r="B2" s="39" t="s">
        <v>47</v>
      </c>
      <c r="C2" s="39"/>
      <c r="D2" s="39"/>
      <c r="E2" s="39"/>
      <c r="F2" s="39"/>
      <c r="G2" s="39"/>
      <c r="H2" s="39"/>
      <c r="I2" s="39"/>
    </row>
    <row r="3" spans="1:9" ht="26.25" customHeight="1">
      <c r="A3" s="40" t="s">
        <v>0</v>
      </c>
      <c r="B3" s="41" t="s">
        <v>1</v>
      </c>
      <c r="C3" s="44" t="s">
        <v>21</v>
      </c>
      <c r="D3" s="41" t="s">
        <v>2</v>
      </c>
      <c r="E3" s="42" t="s">
        <v>3</v>
      </c>
      <c r="F3" s="24" t="s">
        <v>4</v>
      </c>
      <c r="G3" s="43" t="s">
        <v>19</v>
      </c>
      <c r="H3" s="24" t="s">
        <v>5</v>
      </c>
      <c r="I3" s="24" t="s">
        <v>6</v>
      </c>
    </row>
    <row r="4" spans="1:9" ht="31.5" customHeight="1">
      <c r="A4" s="40"/>
      <c r="B4" s="41"/>
      <c r="C4" s="45"/>
      <c r="D4" s="41"/>
      <c r="E4" s="42"/>
      <c r="F4" s="25" t="s">
        <v>7</v>
      </c>
      <c r="G4" s="43"/>
      <c r="H4" s="25" t="s">
        <v>8</v>
      </c>
      <c r="I4" s="26" t="s">
        <v>9</v>
      </c>
    </row>
    <row r="5" spans="1:9" ht="12" customHeight="1">
      <c r="A5" s="17">
        <v>1</v>
      </c>
      <c r="B5" s="18">
        <v>2</v>
      </c>
      <c r="C5" s="18"/>
      <c r="D5" s="18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</row>
    <row r="6" spans="1:19" ht="31.5" customHeight="1">
      <c r="A6" s="23">
        <v>1</v>
      </c>
      <c r="B6" s="46" t="s">
        <v>42</v>
      </c>
      <c r="C6" s="23" t="s">
        <v>11</v>
      </c>
      <c r="D6" s="21">
        <v>350</v>
      </c>
      <c r="E6" s="14"/>
      <c r="F6" s="27">
        <f>D6*E6</f>
        <v>0</v>
      </c>
      <c r="G6" s="15">
        <v>0.23</v>
      </c>
      <c r="H6" s="29">
        <f>F6*G6</f>
        <v>0</v>
      </c>
      <c r="I6" s="29">
        <f>F6+H6</f>
        <v>0</v>
      </c>
      <c r="K6" s="30"/>
      <c r="L6" s="30"/>
      <c r="M6" s="31"/>
      <c r="N6" s="32"/>
      <c r="O6" s="33"/>
      <c r="P6" s="34"/>
      <c r="Q6" s="35"/>
      <c r="R6" s="35"/>
      <c r="S6" s="6"/>
    </row>
    <row r="7" spans="1:18" ht="43.5" customHeight="1">
      <c r="A7" s="23">
        <v>2</v>
      </c>
      <c r="B7" s="46" t="s">
        <v>22</v>
      </c>
      <c r="C7" s="23" t="s">
        <v>12</v>
      </c>
      <c r="D7" s="21">
        <v>20</v>
      </c>
      <c r="E7" s="14"/>
      <c r="F7" s="27">
        <f aca="true" t="shared" si="0" ref="F7:F33">D7*E7</f>
        <v>0</v>
      </c>
      <c r="G7" s="15">
        <v>0.23</v>
      </c>
      <c r="H7" s="29">
        <f>F7*G7</f>
        <v>0</v>
      </c>
      <c r="I7" s="29">
        <f>F7+H7</f>
        <v>0</v>
      </c>
      <c r="K7" s="30"/>
      <c r="L7" s="30"/>
      <c r="M7" s="31"/>
      <c r="N7" s="32"/>
      <c r="O7" s="33"/>
      <c r="P7" s="34"/>
      <c r="Q7" s="35"/>
      <c r="R7" s="35"/>
    </row>
    <row r="8" spans="1:9" ht="50.25" customHeight="1">
      <c r="A8" s="23">
        <v>3</v>
      </c>
      <c r="B8" s="46" t="s">
        <v>48</v>
      </c>
      <c r="C8" s="23" t="s">
        <v>49</v>
      </c>
      <c r="D8" s="21">
        <v>5</v>
      </c>
      <c r="E8" s="14"/>
      <c r="F8" s="27">
        <f t="shared" si="0"/>
        <v>0</v>
      </c>
      <c r="G8" s="15">
        <v>0.23</v>
      </c>
      <c r="H8" s="29">
        <f aca="true" t="shared" si="1" ref="H8:H22">F8*G8</f>
        <v>0</v>
      </c>
      <c r="I8" s="29">
        <f aca="true" t="shared" si="2" ref="I8:I27">F8+H8</f>
        <v>0</v>
      </c>
    </row>
    <row r="9" spans="1:9" s="5" customFormat="1" ht="25.5" customHeight="1">
      <c r="A9" s="23">
        <v>4</v>
      </c>
      <c r="B9" s="46" t="s">
        <v>40</v>
      </c>
      <c r="C9" s="23" t="s">
        <v>41</v>
      </c>
      <c r="D9" s="21">
        <v>20</v>
      </c>
      <c r="E9" s="14"/>
      <c r="F9" s="27">
        <f t="shared" si="0"/>
        <v>0</v>
      </c>
      <c r="G9" s="15">
        <v>0.23</v>
      </c>
      <c r="H9" s="29">
        <f t="shared" si="1"/>
        <v>0</v>
      </c>
      <c r="I9" s="29">
        <f t="shared" si="2"/>
        <v>0</v>
      </c>
    </row>
    <row r="10" spans="1:10" ht="31.5" customHeight="1">
      <c r="A10" s="23">
        <v>5</v>
      </c>
      <c r="B10" s="46" t="s">
        <v>50</v>
      </c>
      <c r="C10" s="23" t="s">
        <v>51</v>
      </c>
      <c r="D10" s="21">
        <v>5</v>
      </c>
      <c r="E10" s="14"/>
      <c r="F10" s="27">
        <f t="shared" si="0"/>
        <v>0</v>
      </c>
      <c r="G10" s="15">
        <v>0.23</v>
      </c>
      <c r="H10" s="29">
        <f t="shared" si="1"/>
        <v>0</v>
      </c>
      <c r="I10" s="29">
        <f t="shared" si="2"/>
        <v>0</v>
      </c>
      <c r="J10" s="6"/>
    </row>
    <row r="11" spans="1:10" s="8" customFormat="1" ht="31.5" customHeight="1">
      <c r="A11" s="23">
        <v>6</v>
      </c>
      <c r="B11" s="46" t="s">
        <v>52</v>
      </c>
      <c r="C11" s="13" t="s">
        <v>10</v>
      </c>
      <c r="D11" s="21">
        <v>5</v>
      </c>
      <c r="E11" s="36"/>
      <c r="F11" s="27">
        <f t="shared" si="0"/>
        <v>0</v>
      </c>
      <c r="G11" s="15">
        <v>0.23</v>
      </c>
      <c r="H11" s="29">
        <f t="shared" si="1"/>
        <v>0</v>
      </c>
      <c r="I11" s="29">
        <f t="shared" si="2"/>
        <v>0</v>
      </c>
      <c r="J11" s="7"/>
    </row>
    <row r="12" spans="1:10" s="8" customFormat="1" ht="39.75" customHeight="1">
      <c r="A12" s="23">
        <v>7</v>
      </c>
      <c r="B12" s="46" t="s">
        <v>53</v>
      </c>
      <c r="C12" s="23" t="s">
        <v>54</v>
      </c>
      <c r="D12" s="21">
        <v>10</v>
      </c>
      <c r="E12" s="14"/>
      <c r="F12" s="27">
        <f t="shared" si="0"/>
        <v>0</v>
      </c>
      <c r="G12" s="15">
        <v>0.23</v>
      </c>
      <c r="H12" s="29">
        <f t="shared" si="1"/>
        <v>0</v>
      </c>
      <c r="I12" s="29">
        <f t="shared" si="2"/>
        <v>0</v>
      </c>
      <c r="J12" s="7"/>
    </row>
    <row r="13" spans="1:10" ht="40.5" customHeight="1">
      <c r="A13" s="23">
        <v>8</v>
      </c>
      <c r="B13" s="46" t="s">
        <v>25</v>
      </c>
      <c r="C13" s="23" t="s">
        <v>43</v>
      </c>
      <c r="D13" s="21">
        <v>10</v>
      </c>
      <c r="E13" s="14"/>
      <c r="F13" s="27">
        <f t="shared" si="0"/>
        <v>0</v>
      </c>
      <c r="G13" s="15">
        <v>0.23</v>
      </c>
      <c r="H13" s="29">
        <f t="shared" si="1"/>
        <v>0</v>
      </c>
      <c r="I13" s="29">
        <f t="shared" si="2"/>
        <v>0</v>
      </c>
      <c r="J13" s="9"/>
    </row>
    <row r="14" spans="1:10" ht="24.75" customHeight="1">
      <c r="A14" s="23">
        <v>9</v>
      </c>
      <c r="B14" s="46" t="s">
        <v>36</v>
      </c>
      <c r="C14" s="23" t="s">
        <v>37</v>
      </c>
      <c r="D14" s="21">
        <v>10</v>
      </c>
      <c r="E14" s="14"/>
      <c r="F14" s="27">
        <f t="shared" si="0"/>
        <v>0</v>
      </c>
      <c r="G14" s="15">
        <v>0.23</v>
      </c>
      <c r="H14" s="29">
        <f t="shared" si="1"/>
        <v>0</v>
      </c>
      <c r="I14" s="29">
        <f t="shared" si="2"/>
        <v>0</v>
      </c>
      <c r="J14" s="6"/>
    </row>
    <row r="15" spans="1:9" ht="32.25" customHeight="1">
      <c r="A15" s="23">
        <v>10</v>
      </c>
      <c r="B15" s="46" t="s">
        <v>44</v>
      </c>
      <c r="C15" s="23" t="s">
        <v>23</v>
      </c>
      <c r="D15" s="21">
        <v>35</v>
      </c>
      <c r="E15" s="14"/>
      <c r="F15" s="27">
        <f t="shared" si="0"/>
        <v>0</v>
      </c>
      <c r="G15" s="15">
        <v>0.23</v>
      </c>
      <c r="H15" s="29">
        <f t="shared" si="1"/>
        <v>0</v>
      </c>
      <c r="I15" s="29">
        <f t="shared" si="2"/>
        <v>0</v>
      </c>
    </row>
    <row r="16" spans="1:9" ht="31.5" customHeight="1">
      <c r="A16" s="23">
        <v>11</v>
      </c>
      <c r="B16" s="47" t="s">
        <v>29</v>
      </c>
      <c r="C16" s="23" t="s">
        <v>10</v>
      </c>
      <c r="D16" s="21">
        <v>4</v>
      </c>
      <c r="E16" s="14"/>
      <c r="F16" s="27">
        <f t="shared" si="0"/>
        <v>0</v>
      </c>
      <c r="G16" s="15">
        <v>0.23</v>
      </c>
      <c r="H16" s="29">
        <f t="shared" si="1"/>
        <v>0</v>
      </c>
      <c r="I16" s="29">
        <f t="shared" si="2"/>
        <v>0</v>
      </c>
    </row>
    <row r="17" spans="1:9" ht="38.25" customHeight="1">
      <c r="A17" s="23">
        <v>12</v>
      </c>
      <c r="B17" s="46" t="s">
        <v>30</v>
      </c>
      <c r="C17" s="23" t="s">
        <v>24</v>
      </c>
      <c r="D17" s="21">
        <v>10</v>
      </c>
      <c r="E17" s="14"/>
      <c r="F17" s="27">
        <f t="shared" si="0"/>
        <v>0</v>
      </c>
      <c r="G17" s="15">
        <v>0.23</v>
      </c>
      <c r="H17" s="29">
        <f t="shared" si="1"/>
        <v>0</v>
      </c>
      <c r="I17" s="29">
        <f t="shared" si="2"/>
        <v>0</v>
      </c>
    </row>
    <row r="18" spans="1:9" ht="47.25" customHeight="1">
      <c r="A18" s="23">
        <v>13</v>
      </c>
      <c r="B18" s="46" t="s">
        <v>55</v>
      </c>
      <c r="C18" s="23" t="s">
        <v>56</v>
      </c>
      <c r="D18" s="21">
        <v>8</v>
      </c>
      <c r="E18" s="36"/>
      <c r="F18" s="27">
        <f t="shared" si="0"/>
        <v>0</v>
      </c>
      <c r="G18" s="15">
        <v>0.23</v>
      </c>
      <c r="H18" s="29">
        <f t="shared" si="1"/>
        <v>0</v>
      </c>
      <c r="I18" s="29">
        <f t="shared" si="2"/>
        <v>0</v>
      </c>
    </row>
    <row r="19" spans="1:9" ht="24.75" customHeight="1">
      <c r="A19" s="23">
        <v>14</v>
      </c>
      <c r="B19" s="46" t="s">
        <v>31</v>
      </c>
      <c r="C19" s="23" t="s">
        <v>32</v>
      </c>
      <c r="D19" s="21">
        <v>10</v>
      </c>
      <c r="E19" s="14"/>
      <c r="F19" s="27">
        <f t="shared" si="0"/>
        <v>0</v>
      </c>
      <c r="G19" s="15">
        <v>0.23</v>
      </c>
      <c r="H19" s="29">
        <f t="shared" si="1"/>
        <v>0</v>
      </c>
      <c r="I19" s="29">
        <f t="shared" si="2"/>
        <v>0</v>
      </c>
    </row>
    <row r="20" spans="1:9" ht="39.75" customHeight="1">
      <c r="A20" s="23">
        <v>15</v>
      </c>
      <c r="B20" s="46" t="s">
        <v>26</v>
      </c>
      <c r="C20" s="13" t="s">
        <v>20</v>
      </c>
      <c r="D20" s="21">
        <v>5</v>
      </c>
      <c r="E20" s="14"/>
      <c r="F20" s="27">
        <f t="shared" si="0"/>
        <v>0</v>
      </c>
      <c r="G20" s="15">
        <v>0.23</v>
      </c>
      <c r="H20" s="29">
        <f t="shared" si="1"/>
        <v>0</v>
      </c>
      <c r="I20" s="29">
        <f t="shared" si="2"/>
        <v>0</v>
      </c>
    </row>
    <row r="21" spans="1:9" ht="44.25" customHeight="1">
      <c r="A21" s="23">
        <v>16</v>
      </c>
      <c r="B21" s="46" t="s">
        <v>27</v>
      </c>
      <c r="C21" s="23" t="s">
        <v>28</v>
      </c>
      <c r="D21" s="21">
        <v>20</v>
      </c>
      <c r="E21" s="14"/>
      <c r="F21" s="27">
        <f t="shared" si="0"/>
        <v>0</v>
      </c>
      <c r="G21" s="15">
        <v>0.23</v>
      </c>
      <c r="H21" s="29">
        <f t="shared" si="1"/>
        <v>0</v>
      </c>
      <c r="I21" s="29">
        <f t="shared" si="2"/>
        <v>0</v>
      </c>
    </row>
    <row r="22" spans="1:9" ht="24" customHeight="1">
      <c r="A22" s="23">
        <v>17</v>
      </c>
      <c r="B22" s="46" t="s">
        <v>33</v>
      </c>
      <c r="C22" s="23" t="s">
        <v>24</v>
      </c>
      <c r="D22" s="21">
        <v>3</v>
      </c>
      <c r="E22" s="14"/>
      <c r="F22" s="27">
        <f t="shared" si="0"/>
        <v>0</v>
      </c>
      <c r="G22" s="15">
        <v>0.23</v>
      </c>
      <c r="H22" s="29">
        <f t="shared" si="1"/>
        <v>0</v>
      </c>
      <c r="I22" s="29">
        <f t="shared" si="2"/>
        <v>0</v>
      </c>
    </row>
    <row r="23" spans="1:9" ht="28.5" customHeight="1">
      <c r="A23" s="23">
        <v>18</v>
      </c>
      <c r="B23" s="46" t="s">
        <v>34</v>
      </c>
      <c r="C23" s="22" t="s">
        <v>13</v>
      </c>
      <c r="D23" s="21">
        <v>20</v>
      </c>
      <c r="E23" s="14"/>
      <c r="F23" s="27">
        <f t="shared" si="0"/>
        <v>0</v>
      </c>
      <c r="G23" s="15">
        <v>0.23</v>
      </c>
      <c r="H23" s="29">
        <f aca="true" t="shared" si="3" ref="H23:H33">F23*G23</f>
        <v>0</v>
      </c>
      <c r="I23" s="29">
        <f t="shared" si="2"/>
        <v>0</v>
      </c>
    </row>
    <row r="24" spans="1:9" ht="28.5" customHeight="1">
      <c r="A24" s="23">
        <v>19</v>
      </c>
      <c r="B24" s="46" t="s">
        <v>35</v>
      </c>
      <c r="C24" s="22" t="s">
        <v>13</v>
      </c>
      <c r="D24" s="21">
        <v>20</v>
      </c>
      <c r="E24" s="14"/>
      <c r="F24" s="27">
        <f t="shared" si="0"/>
        <v>0</v>
      </c>
      <c r="G24" s="15">
        <v>0.23</v>
      </c>
      <c r="H24" s="29">
        <f t="shared" si="3"/>
        <v>0</v>
      </c>
      <c r="I24" s="29">
        <f t="shared" si="2"/>
        <v>0</v>
      </c>
    </row>
    <row r="25" spans="1:9" ht="28.5" customHeight="1">
      <c r="A25" s="23">
        <v>20</v>
      </c>
      <c r="B25" s="46" t="s">
        <v>45</v>
      </c>
      <c r="C25" s="23" t="s">
        <v>46</v>
      </c>
      <c r="D25" s="21">
        <v>6</v>
      </c>
      <c r="E25" s="36"/>
      <c r="F25" s="27">
        <f t="shared" si="0"/>
        <v>0</v>
      </c>
      <c r="G25" s="15">
        <v>0.23</v>
      </c>
      <c r="H25" s="29">
        <f t="shared" si="3"/>
        <v>0</v>
      </c>
      <c r="I25" s="29">
        <f t="shared" si="2"/>
        <v>0</v>
      </c>
    </row>
    <row r="26" spans="1:9" ht="28.5" customHeight="1">
      <c r="A26" s="23">
        <v>21</v>
      </c>
      <c r="B26" s="46" t="s">
        <v>57</v>
      </c>
      <c r="C26" s="23" t="s">
        <v>24</v>
      </c>
      <c r="D26" s="21">
        <v>6</v>
      </c>
      <c r="E26" s="14"/>
      <c r="F26" s="27">
        <f t="shared" si="0"/>
        <v>0</v>
      </c>
      <c r="G26" s="15">
        <v>0.23</v>
      </c>
      <c r="H26" s="29">
        <f t="shared" si="3"/>
        <v>0</v>
      </c>
      <c r="I26" s="29">
        <f t="shared" si="2"/>
        <v>0</v>
      </c>
    </row>
    <row r="27" spans="1:9" ht="25.5" customHeight="1">
      <c r="A27" s="23">
        <v>22</v>
      </c>
      <c r="B27" s="46" t="s">
        <v>60</v>
      </c>
      <c r="C27" s="23" t="s">
        <v>38</v>
      </c>
      <c r="D27" s="21">
        <v>5</v>
      </c>
      <c r="E27" s="14"/>
      <c r="F27" s="27">
        <f t="shared" si="0"/>
        <v>0</v>
      </c>
      <c r="G27" s="15">
        <v>0.23</v>
      </c>
      <c r="H27" s="29">
        <f t="shared" si="3"/>
        <v>0</v>
      </c>
      <c r="I27" s="29">
        <f t="shared" si="2"/>
        <v>0</v>
      </c>
    </row>
    <row r="28" spans="1:9" ht="25.5" customHeight="1">
      <c r="A28" s="23">
        <v>23</v>
      </c>
      <c r="B28" s="46" t="s">
        <v>61</v>
      </c>
      <c r="C28" s="23" t="s">
        <v>38</v>
      </c>
      <c r="D28" s="21">
        <v>5</v>
      </c>
      <c r="E28" s="14"/>
      <c r="F28" s="27">
        <f t="shared" si="0"/>
        <v>0</v>
      </c>
      <c r="G28" s="15">
        <v>0.23</v>
      </c>
      <c r="H28" s="29">
        <f t="shared" si="3"/>
        <v>0</v>
      </c>
      <c r="I28" s="29">
        <f aca="true" t="shared" si="4" ref="I28:I33">F28+H28</f>
        <v>0</v>
      </c>
    </row>
    <row r="29" spans="1:9" ht="25.5" customHeight="1">
      <c r="A29" s="23">
        <v>24</v>
      </c>
      <c r="B29" s="46" t="s">
        <v>62</v>
      </c>
      <c r="C29" s="23" t="s">
        <v>63</v>
      </c>
      <c r="D29" s="21">
        <v>8</v>
      </c>
      <c r="E29" s="14"/>
      <c r="F29" s="27">
        <f t="shared" si="0"/>
        <v>0</v>
      </c>
      <c r="G29" s="15">
        <v>0.23</v>
      </c>
      <c r="H29" s="29">
        <f t="shared" si="3"/>
        <v>0</v>
      </c>
      <c r="I29" s="29">
        <f t="shared" si="4"/>
        <v>0</v>
      </c>
    </row>
    <row r="30" spans="1:9" ht="25.5" customHeight="1">
      <c r="A30" s="23">
        <v>25</v>
      </c>
      <c r="B30" s="46" t="s">
        <v>65</v>
      </c>
      <c r="C30" s="23" t="s">
        <v>64</v>
      </c>
      <c r="D30" s="21">
        <v>2</v>
      </c>
      <c r="E30" s="14"/>
      <c r="F30" s="27">
        <f t="shared" si="0"/>
        <v>0</v>
      </c>
      <c r="G30" s="15">
        <v>0.23</v>
      </c>
      <c r="H30" s="29">
        <f t="shared" si="3"/>
        <v>0</v>
      </c>
      <c r="I30" s="29">
        <f t="shared" si="4"/>
        <v>0</v>
      </c>
    </row>
    <row r="31" spans="1:9" ht="25.5" customHeight="1">
      <c r="A31" s="23">
        <v>26</v>
      </c>
      <c r="B31" s="46" t="s">
        <v>66</v>
      </c>
      <c r="C31" s="23" t="s">
        <v>38</v>
      </c>
      <c r="D31" s="21">
        <v>2</v>
      </c>
      <c r="E31" s="14"/>
      <c r="F31" s="27">
        <f t="shared" si="0"/>
        <v>0</v>
      </c>
      <c r="G31" s="15">
        <v>0.23</v>
      </c>
      <c r="H31" s="29">
        <f t="shared" si="3"/>
        <v>0</v>
      </c>
      <c r="I31" s="29">
        <f t="shared" si="4"/>
        <v>0</v>
      </c>
    </row>
    <row r="32" spans="1:9" ht="25.5" customHeight="1">
      <c r="A32" s="23">
        <v>27</v>
      </c>
      <c r="B32" s="46" t="s">
        <v>67</v>
      </c>
      <c r="C32" s="23" t="s">
        <v>68</v>
      </c>
      <c r="D32" s="21">
        <v>5</v>
      </c>
      <c r="E32" s="14"/>
      <c r="F32" s="27">
        <f t="shared" si="0"/>
        <v>0</v>
      </c>
      <c r="G32" s="15">
        <v>0.23</v>
      </c>
      <c r="H32" s="29">
        <f t="shared" si="3"/>
        <v>0</v>
      </c>
      <c r="I32" s="29">
        <f t="shared" si="4"/>
        <v>0</v>
      </c>
    </row>
    <row r="33" spans="1:9" ht="28.5" customHeight="1">
      <c r="A33" s="23">
        <v>28</v>
      </c>
      <c r="B33" s="46" t="s">
        <v>58</v>
      </c>
      <c r="C33" s="23" t="s">
        <v>59</v>
      </c>
      <c r="D33" s="21">
        <v>2</v>
      </c>
      <c r="E33" s="14"/>
      <c r="F33" s="27">
        <f t="shared" si="0"/>
        <v>0</v>
      </c>
      <c r="G33" s="15">
        <v>0.23</v>
      </c>
      <c r="H33" s="29">
        <f t="shared" si="3"/>
        <v>0</v>
      </c>
      <c r="I33" s="29">
        <f t="shared" si="4"/>
        <v>0</v>
      </c>
    </row>
    <row r="34" spans="1:9" s="10" customFormat="1" ht="22.5" customHeight="1">
      <c r="A34" s="37" t="s">
        <v>14</v>
      </c>
      <c r="B34" s="37"/>
      <c r="C34" s="37"/>
      <c r="D34" s="37"/>
      <c r="E34" s="37"/>
      <c r="F34" s="28">
        <f>SUM(F6:F33)</f>
        <v>0</v>
      </c>
      <c r="G34" s="20" t="s">
        <v>15</v>
      </c>
      <c r="H34" s="28">
        <f>SUM(H6:H33)</f>
        <v>0</v>
      </c>
      <c r="I34" s="28">
        <f>SUM(I6:I33)</f>
        <v>0</v>
      </c>
    </row>
    <row r="37" spans="2:8" ht="12.75">
      <c r="B37" s="2" t="s">
        <v>69</v>
      </c>
      <c r="H37" s="11"/>
    </row>
    <row r="38" spans="2:8" ht="12.75">
      <c r="B38" s="2" t="s">
        <v>16</v>
      </c>
      <c r="E38" s="38" t="s">
        <v>70</v>
      </c>
      <c r="F38" s="38"/>
      <c r="G38" s="38"/>
      <c r="H38" s="2"/>
    </row>
    <row r="39" spans="5:8" ht="12.75">
      <c r="E39" s="11" t="s">
        <v>17</v>
      </c>
      <c r="G39" s="2"/>
      <c r="H39" s="2"/>
    </row>
    <row r="40" spans="5:8" ht="12.75">
      <c r="E40" s="12" t="s">
        <v>18</v>
      </c>
      <c r="G40" s="2"/>
      <c r="H40" s="2"/>
    </row>
    <row r="41" ht="12.75">
      <c r="G41" s="4" t="s">
        <v>39</v>
      </c>
    </row>
  </sheetData>
  <sheetProtection selectLockedCells="1" selectUnlockedCells="1"/>
  <mergeCells count="9">
    <mergeCell ref="A34:E34"/>
    <mergeCell ref="E38:G38"/>
    <mergeCell ref="B2:I2"/>
    <mergeCell ref="A3:A4"/>
    <mergeCell ref="B3:B4"/>
    <mergeCell ref="D3:D4"/>
    <mergeCell ref="E3:E4"/>
    <mergeCell ref="G3:G4"/>
    <mergeCell ref="C3:C4"/>
  </mergeCells>
  <printOptions/>
  <pageMargins left="0" right="0" top="0" bottom="0" header="0.5118055555555555" footer="0.5118055555555555"/>
  <pageSetup fitToWidth="0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MCDN</cp:lastModifiedBy>
  <cp:lastPrinted>2019-06-12T12:58:00Z</cp:lastPrinted>
  <dcterms:created xsi:type="dcterms:W3CDTF">2014-12-19T14:59:45Z</dcterms:created>
  <dcterms:modified xsi:type="dcterms:W3CDTF">2019-06-12T12:58:04Z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