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720" windowHeight="66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<sst xmlns="http://schemas.openxmlformats.org/spreadsheetml/2006/main" count="65" uniqueCount="48">
  <si>
    <t>Lp</t>
  </si>
  <si>
    <t>Domestos WC 1250 ml</t>
  </si>
  <si>
    <t>jednostka</t>
  </si>
  <si>
    <t>rolka</t>
  </si>
  <si>
    <t>szt.</t>
  </si>
  <si>
    <t>opak.</t>
  </si>
  <si>
    <t>cena jedn. netto</t>
  </si>
  <si>
    <t xml:space="preserve">cena jedn. brutto </t>
  </si>
  <si>
    <t>ilość   2012</t>
  </si>
  <si>
    <t>Ilość   sztuk</t>
  </si>
  <si>
    <t>karton</t>
  </si>
  <si>
    <t>Ścierki z mikrofibry - uniwersalne 35x35</t>
  </si>
  <si>
    <t xml:space="preserve">Papier toaletowy JUMBO Big Roll WEPA - biały, dwuwarstwowy, średnica rolki 18cm, szer.9 cm                             </t>
  </si>
  <si>
    <t>Wkłady do mopa VILEDA - paski niebieskie</t>
  </si>
  <si>
    <t>Płyn do szyb WINDOW opak. 5l</t>
  </si>
  <si>
    <t>17.</t>
  </si>
  <si>
    <t>Cif mleczko opak.750ml</t>
  </si>
  <si>
    <t>18.</t>
  </si>
  <si>
    <t>Płyn do płukania Lenor op.1l</t>
  </si>
  <si>
    <t>Cilit kamień i rdza - żel 450 ml</t>
  </si>
  <si>
    <t>gąbki do mycia naczyń, mega (ok.7x10cm)</t>
  </si>
  <si>
    <t>20.</t>
  </si>
  <si>
    <t>Pronto p/kurzowi w areozolu 300 ml (niebieskie)</t>
  </si>
  <si>
    <t xml:space="preserve">Ręczniki papierowe WEPA ZZ 2-warstwowe 25x23 cm,  białe, comfort,                                                               (karton=20 małych opakowań = 3200 szt.)                      </t>
  </si>
  <si>
    <t>21.</t>
  </si>
  <si>
    <t>Proszek do prania 3,5 kg kolor Ariel</t>
  </si>
  <si>
    <t xml:space="preserve">Pur do mycia naczyń 1,2l     </t>
  </si>
  <si>
    <t>Suma</t>
  </si>
  <si>
    <t>Nazwa artykułu</t>
  </si>
  <si>
    <t xml:space="preserve">Ajax płyn do mycia (różne zapachy) 
opakowanie - 1l     </t>
  </si>
  <si>
    <t>Stawka VAT 
(%)</t>
  </si>
  <si>
    <t xml:space="preserve">Brise - odświeżacz w areozolu (różne zapachy) 
300ml                             </t>
  </si>
  <si>
    <t xml:space="preserve">Bref WC żel 400 ml z koszykiem                          </t>
  </si>
  <si>
    <r>
      <t xml:space="preserve">wartość brutto
</t>
    </r>
    <r>
      <rPr>
        <b/>
        <sz val="7"/>
        <rFont val="Arial Narrow"/>
        <family val="2"/>
      </rPr>
      <t xml:space="preserve">(kol. nr 4 x kol. nr 9) </t>
    </r>
    <r>
      <rPr>
        <b/>
        <sz val="10"/>
        <rFont val="Arial Narrow"/>
        <family val="2"/>
      </rPr>
      <t xml:space="preserve">             </t>
    </r>
  </si>
  <si>
    <r>
      <rPr>
        <b/>
        <sz val="10"/>
        <rFont val="Arial Narrow"/>
        <family val="2"/>
      </rPr>
      <t xml:space="preserve">wartość netto
</t>
    </r>
    <r>
      <rPr>
        <b/>
        <i/>
        <sz val="7"/>
        <rFont val="Arial Narrow"/>
        <family val="2"/>
      </rPr>
      <t>(kol. nr 4 x kol. nr 5)</t>
    </r>
  </si>
  <si>
    <t xml:space="preserve">cena j. netto                </t>
  </si>
  <si>
    <t>cena j. brutto</t>
  </si>
  <si>
    <t>Finish All in 1 cytr. tabletki do zmywarek                                       opakowanie - 56 szt.</t>
  </si>
  <si>
    <t>Mydło w płynie  "Biały Jeleń kozie mleko"
opakowanie - 5l</t>
  </si>
  <si>
    <t>Pronto do mycia drewna 5in1 
opakowanie - 750 ml</t>
  </si>
  <si>
    <t>Rękawice lateksowe NITREK  rozm."L"
opakowanie - 100szt.</t>
  </si>
  <si>
    <t>Worki na śmieci 35 l (50 szt.w rolce)</t>
  </si>
  <si>
    <t>………………………………………………………….</t>
  </si>
  <si>
    <t>…………………………………………………………………………..</t>
  </si>
  <si>
    <t>(podpis Wykonawcy/osoby uprawnioenj do występowania w imieniu Wykonawcy)</t>
  </si>
  <si>
    <t>(miejscowość, data)</t>
  </si>
  <si>
    <t>Załącznik nr 2</t>
  </si>
  <si>
    <t>FORMULARZ CENOWY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</si>
</sst>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000"/>
    <numFmt numFmtId="166" formatCode="0.000"/>
    <numFmt numFmtId="167" formatCode="#,##0.00\ &quot;zł&quot;"/>
    <numFmt numFmtId="168" formatCode="0.0%"/>
  </numFmts>
  <fonts count="51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7"/>
      <name val="Arial Narrow"/>
      <family val="2"/>
    </font>
    <font>
      <b/>
      <i/>
      <sz val="7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67" fontId="1" fillId="0" borderId="11" xfId="0" applyNumberFormat="1" applyFont="1" applyBorder="1" applyAlignment="1">
      <alignment horizontal="center" vertical="center"/>
    </xf>
    <xf numFmtId="167" fontId="49" fillId="0" borderId="11" xfId="0" applyNumberFormat="1" applyFont="1" applyBorder="1" applyAlignment="1">
      <alignment horizontal="center" vertical="center"/>
    </xf>
    <xf numFmtId="167" fontId="1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7" fontId="2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0" xfId="0" applyAlignment="1">
      <alignment horizontal="center" vertical="center"/>
    </xf>
    <xf numFmtId="9" fontId="1" fillId="0" borderId="11" xfId="0" applyNumberFormat="1" applyFont="1" applyBorder="1" applyAlignment="1">
      <alignment horizontal="center" vertical="center"/>
    </xf>
    <xf numFmtId="167" fontId="1" fillId="0" borderId="11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NumberFormat="1" applyFont="1" applyBorder="1" applyAlignment="1">
      <alignment horizontal="center" vertical="center"/>
    </xf>
    <xf numFmtId="167" fontId="50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right"/>
    </xf>
    <xf numFmtId="167" fontId="2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7" fontId="1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workbookViewId="0" topLeftCell="A1">
      <selection activeCell="V5" sqref="V5"/>
    </sheetView>
  </sheetViews>
  <sheetFormatPr defaultColWidth="9.125" defaultRowHeight="12.75"/>
  <cols>
    <col min="1" max="1" width="6.625" style="2" customWidth="1"/>
    <col min="2" max="2" width="34.875" style="1" customWidth="1"/>
    <col min="3" max="3" width="6.625" style="2" customWidth="1"/>
    <col min="4" max="4" width="7.875" style="2" hidden="1" customWidth="1"/>
    <col min="5" max="5" width="9.50390625" style="2" hidden="1" customWidth="1"/>
    <col min="6" max="6" width="6.625" style="2" customWidth="1"/>
    <col min="7" max="7" width="7.375" style="2" customWidth="1"/>
    <col min="8" max="8" width="6.50390625" style="1" hidden="1" customWidth="1"/>
    <col min="9" max="9" width="11.625" style="1" customWidth="1"/>
    <col min="10" max="10" width="10.875" style="5" customWidth="1"/>
    <col min="11" max="11" width="10.875" style="24" customWidth="1"/>
    <col min="12" max="12" width="11.625" style="1" customWidth="1"/>
    <col min="13" max="16384" width="9.125" style="1" customWidth="1"/>
  </cols>
  <sheetData>
    <row r="1" ht="13.5">
      <c r="L1" s="42" t="s">
        <v>46</v>
      </c>
    </row>
    <row r="2" spans="1:12" s="9" customFormat="1" ht="24" customHeight="1">
      <c r="A2" s="6"/>
      <c r="B2" s="7"/>
      <c r="C2" s="43"/>
      <c r="D2" s="8"/>
      <c r="E2" s="8"/>
      <c r="F2" s="8" t="s">
        <v>47</v>
      </c>
      <c r="G2" s="6"/>
      <c r="J2" s="5"/>
      <c r="K2" s="5"/>
      <c r="L2" s="10"/>
    </row>
    <row r="3" spans="1:12" s="4" customFormat="1" ht="39.75" customHeight="1">
      <c r="A3" s="11" t="s">
        <v>0</v>
      </c>
      <c r="B3" s="11" t="s">
        <v>28</v>
      </c>
      <c r="C3" s="12" t="s">
        <v>2</v>
      </c>
      <c r="D3" s="13" t="s">
        <v>6</v>
      </c>
      <c r="E3" s="13" t="s">
        <v>7</v>
      </c>
      <c r="F3" s="14" t="s">
        <v>9</v>
      </c>
      <c r="G3" s="14" t="s">
        <v>35</v>
      </c>
      <c r="H3" s="14" t="s">
        <v>8</v>
      </c>
      <c r="I3" s="13" t="s">
        <v>34</v>
      </c>
      <c r="J3" s="14" t="s">
        <v>30</v>
      </c>
      <c r="K3" s="14" t="s">
        <v>36</v>
      </c>
      <c r="L3" s="14" t="s">
        <v>33</v>
      </c>
    </row>
    <row r="4" spans="1:12" s="21" customFormat="1" ht="8.25" customHeight="1">
      <c r="A4" s="20">
        <v>1</v>
      </c>
      <c r="B4" s="20">
        <v>2</v>
      </c>
      <c r="C4" s="20">
        <v>3</v>
      </c>
      <c r="D4" s="20"/>
      <c r="E4" s="20"/>
      <c r="F4" s="20">
        <v>4</v>
      </c>
      <c r="G4" s="20">
        <v>5</v>
      </c>
      <c r="H4" s="20"/>
      <c r="I4" s="20">
        <v>7</v>
      </c>
      <c r="J4" s="19">
        <v>8</v>
      </c>
      <c r="K4" s="19">
        <v>9</v>
      </c>
      <c r="L4" s="20">
        <v>10</v>
      </c>
    </row>
    <row r="5" spans="1:12" s="3" customFormat="1" ht="27">
      <c r="A5" s="15">
        <v>1</v>
      </c>
      <c r="B5" s="28" t="s">
        <v>29</v>
      </c>
      <c r="C5" s="15" t="s">
        <v>4</v>
      </c>
      <c r="D5" s="15">
        <v>2.86</v>
      </c>
      <c r="E5" s="16">
        <f>D5*1.23</f>
        <v>3.5178</v>
      </c>
      <c r="F5" s="15">
        <v>32</v>
      </c>
      <c r="G5" s="16">
        <v>0</v>
      </c>
      <c r="H5" s="17">
        <v>30</v>
      </c>
      <c r="I5" s="26">
        <f>PRODUCT(F5,G5)</f>
        <v>0</v>
      </c>
      <c r="J5" s="25">
        <v>0.23</v>
      </c>
      <c r="K5" s="16">
        <f>G5+(G5*J5)</f>
        <v>0</v>
      </c>
      <c r="L5" s="18">
        <f>PRODUCT(F5,K5)</f>
        <v>0</v>
      </c>
    </row>
    <row r="6" spans="1:12" s="3" customFormat="1" ht="21" customHeight="1">
      <c r="A6" s="15">
        <v>2</v>
      </c>
      <c r="B6" s="23" t="s">
        <v>32</v>
      </c>
      <c r="C6" s="15" t="s">
        <v>4</v>
      </c>
      <c r="D6" s="15"/>
      <c r="E6" s="16"/>
      <c r="F6" s="15">
        <v>10</v>
      </c>
      <c r="G6" s="16">
        <v>0</v>
      </c>
      <c r="H6" s="17"/>
      <c r="I6" s="26">
        <f aca="true" t="shared" si="0" ref="I6:I25">PRODUCT(F6,G6)</f>
        <v>0</v>
      </c>
      <c r="J6" s="25">
        <v>0.23</v>
      </c>
      <c r="K6" s="16">
        <f aca="true" t="shared" si="1" ref="K6:K25">G6+(G6*J6)</f>
        <v>0</v>
      </c>
      <c r="L6" s="18">
        <f aca="true" t="shared" si="2" ref="L6:L25">PRODUCT(F6,K6)</f>
        <v>0</v>
      </c>
    </row>
    <row r="7" spans="1:12" s="3" customFormat="1" ht="27">
      <c r="A7" s="15">
        <v>3</v>
      </c>
      <c r="B7" s="29" t="s">
        <v>31</v>
      </c>
      <c r="C7" s="15" t="s">
        <v>4</v>
      </c>
      <c r="D7" s="15">
        <v>1.78</v>
      </c>
      <c r="E7" s="16">
        <f>D7*1.23</f>
        <v>2.1894</v>
      </c>
      <c r="F7" s="15">
        <v>16</v>
      </c>
      <c r="G7" s="16">
        <v>0</v>
      </c>
      <c r="H7" s="22">
        <v>20</v>
      </c>
      <c r="I7" s="26">
        <f t="shared" si="0"/>
        <v>0</v>
      </c>
      <c r="J7" s="25">
        <v>0.23</v>
      </c>
      <c r="K7" s="16">
        <f t="shared" si="1"/>
        <v>0</v>
      </c>
      <c r="L7" s="18">
        <f t="shared" si="2"/>
        <v>0</v>
      </c>
    </row>
    <row r="8" spans="1:12" s="3" customFormat="1" ht="21" customHeight="1">
      <c r="A8" s="15">
        <v>4</v>
      </c>
      <c r="B8" s="28" t="s">
        <v>19</v>
      </c>
      <c r="C8" s="15" t="s">
        <v>4</v>
      </c>
      <c r="D8" s="15"/>
      <c r="E8" s="16"/>
      <c r="F8" s="15">
        <v>12</v>
      </c>
      <c r="G8" s="16">
        <v>0</v>
      </c>
      <c r="H8" s="22"/>
      <c r="I8" s="26">
        <f t="shared" si="0"/>
        <v>0</v>
      </c>
      <c r="J8" s="25">
        <v>0.23</v>
      </c>
      <c r="K8" s="16">
        <f t="shared" si="1"/>
        <v>0</v>
      </c>
      <c r="L8" s="18">
        <f t="shared" si="2"/>
        <v>0</v>
      </c>
    </row>
    <row r="9" spans="1:12" s="3" customFormat="1" ht="21" customHeight="1">
      <c r="A9" s="30">
        <v>5</v>
      </c>
      <c r="B9" s="23" t="s">
        <v>1</v>
      </c>
      <c r="C9" s="15" t="s">
        <v>4</v>
      </c>
      <c r="D9" s="15">
        <v>40.95</v>
      </c>
      <c r="E9" s="16">
        <f>D9*1.23</f>
        <v>50.368500000000004</v>
      </c>
      <c r="F9" s="15">
        <v>10</v>
      </c>
      <c r="G9" s="16">
        <v>0</v>
      </c>
      <c r="H9" s="31">
        <v>5</v>
      </c>
      <c r="I9" s="26">
        <f t="shared" si="0"/>
        <v>0</v>
      </c>
      <c r="J9" s="25">
        <v>0.23</v>
      </c>
      <c r="K9" s="16">
        <f t="shared" si="1"/>
        <v>0</v>
      </c>
      <c r="L9" s="18">
        <f t="shared" si="2"/>
        <v>0</v>
      </c>
    </row>
    <row r="10" spans="1:12" s="3" customFormat="1" ht="27">
      <c r="A10" s="15">
        <v>6</v>
      </c>
      <c r="B10" s="29" t="s">
        <v>37</v>
      </c>
      <c r="C10" s="15" t="s">
        <v>5</v>
      </c>
      <c r="D10" s="15"/>
      <c r="E10" s="16"/>
      <c r="F10" s="15">
        <v>10</v>
      </c>
      <c r="G10" s="16">
        <v>0</v>
      </c>
      <c r="H10" s="16"/>
      <c r="I10" s="26">
        <f t="shared" si="0"/>
        <v>0</v>
      </c>
      <c r="J10" s="25">
        <v>0.23</v>
      </c>
      <c r="K10" s="16">
        <f t="shared" si="1"/>
        <v>0</v>
      </c>
      <c r="L10" s="18">
        <f t="shared" si="2"/>
        <v>0</v>
      </c>
    </row>
    <row r="11" spans="1:12" s="3" customFormat="1" ht="27">
      <c r="A11" s="15">
        <v>7</v>
      </c>
      <c r="B11" s="28" t="s">
        <v>38</v>
      </c>
      <c r="C11" s="15" t="s">
        <v>4</v>
      </c>
      <c r="D11" s="15"/>
      <c r="E11" s="16"/>
      <c r="F11" s="15">
        <v>10</v>
      </c>
      <c r="G11" s="16">
        <v>0</v>
      </c>
      <c r="H11" s="16"/>
      <c r="I11" s="26">
        <f t="shared" si="0"/>
        <v>0</v>
      </c>
      <c r="J11" s="25">
        <v>0.23</v>
      </c>
      <c r="K11" s="16">
        <f t="shared" si="1"/>
        <v>0</v>
      </c>
      <c r="L11" s="18">
        <f t="shared" si="2"/>
        <v>0</v>
      </c>
    </row>
    <row r="12" spans="1:12" s="3" customFormat="1" ht="27">
      <c r="A12" s="15">
        <v>8</v>
      </c>
      <c r="B12" s="28" t="s">
        <v>39</v>
      </c>
      <c r="C12" s="15" t="s">
        <v>4</v>
      </c>
      <c r="D12" s="15"/>
      <c r="E12" s="16"/>
      <c r="F12" s="15">
        <v>20</v>
      </c>
      <c r="G12" s="16">
        <v>0</v>
      </c>
      <c r="H12" s="22"/>
      <c r="I12" s="26">
        <f t="shared" si="0"/>
        <v>0</v>
      </c>
      <c r="J12" s="25">
        <v>0.23</v>
      </c>
      <c r="K12" s="16">
        <f t="shared" si="1"/>
        <v>0</v>
      </c>
      <c r="L12" s="18">
        <f t="shared" si="2"/>
        <v>0</v>
      </c>
    </row>
    <row r="13" spans="1:12" s="3" customFormat="1" ht="19.5" customHeight="1">
      <c r="A13" s="15">
        <v>9</v>
      </c>
      <c r="B13" s="23" t="s">
        <v>26</v>
      </c>
      <c r="C13" s="15" t="s">
        <v>4</v>
      </c>
      <c r="D13" s="15">
        <v>4.9</v>
      </c>
      <c r="E13" s="16">
        <f>D13*1.23</f>
        <v>6.027</v>
      </c>
      <c r="F13" s="15">
        <v>12</v>
      </c>
      <c r="G13" s="16">
        <v>0</v>
      </c>
      <c r="H13" s="17">
        <v>6</v>
      </c>
      <c r="I13" s="26">
        <f t="shared" si="0"/>
        <v>0</v>
      </c>
      <c r="J13" s="25">
        <v>0.23</v>
      </c>
      <c r="K13" s="16">
        <f t="shared" si="1"/>
        <v>0</v>
      </c>
      <c r="L13" s="18">
        <f t="shared" si="2"/>
        <v>0</v>
      </c>
    </row>
    <row r="14" spans="1:12" s="3" customFormat="1" ht="27">
      <c r="A14" s="15">
        <v>10</v>
      </c>
      <c r="B14" s="32" t="s">
        <v>12</v>
      </c>
      <c r="C14" s="15" t="s">
        <v>3</v>
      </c>
      <c r="D14" s="15"/>
      <c r="E14" s="16"/>
      <c r="F14" s="15">
        <v>288</v>
      </c>
      <c r="G14" s="16">
        <v>0</v>
      </c>
      <c r="H14" s="22"/>
      <c r="I14" s="26">
        <f t="shared" si="0"/>
        <v>0</v>
      </c>
      <c r="J14" s="25">
        <v>0.23</v>
      </c>
      <c r="K14" s="16">
        <f t="shared" si="1"/>
        <v>0</v>
      </c>
      <c r="L14" s="18">
        <f t="shared" si="2"/>
        <v>0</v>
      </c>
    </row>
    <row r="15" spans="1:12" s="3" customFormat="1" ht="27">
      <c r="A15" s="15">
        <v>11</v>
      </c>
      <c r="B15" s="32" t="s">
        <v>40</v>
      </c>
      <c r="C15" s="15" t="s">
        <v>5</v>
      </c>
      <c r="D15" s="15">
        <v>8.89</v>
      </c>
      <c r="E15" s="16">
        <f>D15*1.23</f>
        <v>10.934700000000001</v>
      </c>
      <c r="F15" s="15">
        <v>10</v>
      </c>
      <c r="G15" s="16">
        <v>0</v>
      </c>
      <c r="H15" s="22">
        <v>3</v>
      </c>
      <c r="I15" s="26">
        <f t="shared" si="0"/>
        <v>0</v>
      </c>
      <c r="J15" s="25">
        <v>0.23</v>
      </c>
      <c r="K15" s="16">
        <f t="shared" si="1"/>
        <v>0</v>
      </c>
      <c r="L15" s="18">
        <f t="shared" si="2"/>
        <v>0</v>
      </c>
    </row>
    <row r="16" spans="1:12" s="3" customFormat="1" ht="41.25">
      <c r="A16" s="15">
        <v>12</v>
      </c>
      <c r="B16" s="29" t="s">
        <v>23</v>
      </c>
      <c r="C16" s="15" t="s">
        <v>10</v>
      </c>
      <c r="D16" s="15">
        <v>9.9</v>
      </c>
      <c r="E16" s="16">
        <f>D16*1.23</f>
        <v>12.177</v>
      </c>
      <c r="F16" s="15">
        <v>42</v>
      </c>
      <c r="G16" s="16">
        <v>0</v>
      </c>
      <c r="H16" s="17">
        <v>1</v>
      </c>
      <c r="I16" s="26">
        <f t="shared" si="0"/>
        <v>0</v>
      </c>
      <c r="J16" s="25">
        <v>0.23</v>
      </c>
      <c r="K16" s="16">
        <f t="shared" si="1"/>
        <v>0</v>
      </c>
      <c r="L16" s="18">
        <f t="shared" si="2"/>
        <v>0</v>
      </c>
    </row>
    <row r="17" spans="1:12" s="3" customFormat="1" ht="19.5" customHeight="1">
      <c r="A17" s="15">
        <v>13</v>
      </c>
      <c r="B17" s="28" t="s">
        <v>11</v>
      </c>
      <c r="C17" s="15" t="s">
        <v>4</v>
      </c>
      <c r="D17" s="15"/>
      <c r="E17" s="16"/>
      <c r="F17" s="15">
        <v>20</v>
      </c>
      <c r="G17" s="16">
        <v>0</v>
      </c>
      <c r="H17" s="17"/>
      <c r="I17" s="26">
        <f t="shared" si="0"/>
        <v>0</v>
      </c>
      <c r="J17" s="25">
        <v>0.23</v>
      </c>
      <c r="K17" s="16">
        <f t="shared" si="1"/>
        <v>0</v>
      </c>
      <c r="L17" s="18">
        <f t="shared" si="2"/>
        <v>0</v>
      </c>
    </row>
    <row r="18" spans="1:12" s="3" customFormat="1" ht="20.25" customHeight="1">
      <c r="A18" s="15">
        <v>14</v>
      </c>
      <c r="B18" s="28" t="s">
        <v>13</v>
      </c>
      <c r="C18" s="15" t="s">
        <v>4</v>
      </c>
      <c r="D18" s="15"/>
      <c r="E18" s="16"/>
      <c r="F18" s="15">
        <v>10</v>
      </c>
      <c r="G18" s="16">
        <v>0</v>
      </c>
      <c r="H18" s="16"/>
      <c r="I18" s="26">
        <f t="shared" si="0"/>
        <v>0</v>
      </c>
      <c r="J18" s="25">
        <v>0.23</v>
      </c>
      <c r="K18" s="16">
        <f t="shared" si="1"/>
        <v>0</v>
      </c>
      <c r="L18" s="18">
        <f t="shared" si="2"/>
        <v>0</v>
      </c>
    </row>
    <row r="19" spans="1:12" s="3" customFormat="1" ht="26.25" customHeight="1">
      <c r="A19" s="15">
        <v>15</v>
      </c>
      <c r="B19" s="28" t="s">
        <v>41</v>
      </c>
      <c r="C19" s="15" t="s">
        <v>3</v>
      </c>
      <c r="D19" s="15"/>
      <c r="E19" s="16"/>
      <c r="F19" s="15">
        <v>30</v>
      </c>
      <c r="G19" s="16">
        <v>0</v>
      </c>
      <c r="H19" s="16"/>
      <c r="I19" s="26">
        <f t="shared" si="0"/>
        <v>0</v>
      </c>
      <c r="J19" s="25">
        <v>0.23</v>
      </c>
      <c r="K19" s="16">
        <f t="shared" si="1"/>
        <v>0</v>
      </c>
      <c r="L19" s="18">
        <f t="shared" si="2"/>
        <v>0</v>
      </c>
    </row>
    <row r="20" spans="1:12" s="3" customFormat="1" ht="26.25" customHeight="1">
      <c r="A20" s="15">
        <v>16</v>
      </c>
      <c r="B20" s="28" t="s">
        <v>14</v>
      </c>
      <c r="C20" s="15" t="s">
        <v>4</v>
      </c>
      <c r="D20" s="15"/>
      <c r="E20" s="16"/>
      <c r="F20" s="15">
        <v>1</v>
      </c>
      <c r="G20" s="16">
        <v>0</v>
      </c>
      <c r="H20" s="16"/>
      <c r="I20" s="26">
        <f t="shared" si="0"/>
        <v>0</v>
      </c>
      <c r="J20" s="25">
        <v>0.23</v>
      </c>
      <c r="K20" s="16">
        <f t="shared" si="1"/>
        <v>0</v>
      </c>
      <c r="L20" s="18">
        <f t="shared" si="2"/>
        <v>0</v>
      </c>
    </row>
    <row r="21" spans="1:12" s="3" customFormat="1" ht="22.5" customHeight="1">
      <c r="A21" s="15" t="s">
        <v>15</v>
      </c>
      <c r="B21" s="28" t="s">
        <v>16</v>
      </c>
      <c r="C21" s="15" t="s">
        <v>4</v>
      </c>
      <c r="D21" s="15"/>
      <c r="E21" s="16"/>
      <c r="F21" s="15">
        <v>5</v>
      </c>
      <c r="G21" s="16">
        <v>0</v>
      </c>
      <c r="H21" s="16"/>
      <c r="I21" s="26">
        <f t="shared" si="0"/>
        <v>0</v>
      </c>
      <c r="J21" s="25">
        <v>0.23</v>
      </c>
      <c r="K21" s="16">
        <f t="shared" si="1"/>
        <v>0</v>
      </c>
      <c r="L21" s="18">
        <f t="shared" si="2"/>
        <v>0</v>
      </c>
    </row>
    <row r="22" spans="1:12" s="3" customFormat="1" ht="21" customHeight="1">
      <c r="A22" s="15" t="s">
        <v>17</v>
      </c>
      <c r="B22" s="28" t="s">
        <v>18</v>
      </c>
      <c r="C22" s="15" t="s">
        <v>4</v>
      </c>
      <c r="D22" s="15"/>
      <c r="E22" s="16"/>
      <c r="F22" s="15">
        <v>1</v>
      </c>
      <c r="G22" s="16">
        <v>0</v>
      </c>
      <c r="H22" s="16"/>
      <c r="I22" s="26">
        <f t="shared" si="0"/>
        <v>0</v>
      </c>
      <c r="J22" s="25">
        <v>0.23</v>
      </c>
      <c r="K22" s="16">
        <f t="shared" si="1"/>
        <v>0</v>
      </c>
      <c r="L22" s="18">
        <f t="shared" si="2"/>
        <v>0</v>
      </c>
    </row>
    <row r="23" spans="1:12" s="3" customFormat="1" ht="21" customHeight="1">
      <c r="A23" s="15">
        <v>19</v>
      </c>
      <c r="B23" s="28" t="s">
        <v>20</v>
      </c>
      <c r="C23" s="15" t="s">
        <v>4</v>
      </c>
      <c r="D23" s="15"/>
      <c r="E23" s="16"/>
      <c r="F23" s="15">
        <v>20</v>
      </c>
      <c r="G23" s="16">
        <v>0</v>
      </c>
      <c r="H23" s="16"/>
      <c r="I23" s="26">
        <f t="shared" si="0"/>
        <v>0</v>
      </c>
      <c r="J23" s="25">
        <v>0.23</v>
      </c>
      <c r="K23" s="16">
        <f t="shared" si="1"/>
        <v>0</v>
      </c>
      <c r="L23" s="18">
        <f t="shared" si="2"/>
        <v>0</v>
      </c>
    </row>
    <row r="24" spans="1:12" s="3" customFormat="1" ht="21" customHeight="1">
      <c r="A24" s="15" t="s">
        <v>21</v>
      </c>
      <c r="B24" s="28" t="s">
        <v>22</v>
      </c>
      <c r="C24" s="15" t="s">
        <v>4</v>
      </c>
      <c r="D24" s="15"/>
      <c r="E24" s="16"/>
      <c r="F24" s="15">
        <v>8</v>
      </c>
      <c r="G24" s="16">
        <v>0</v>
      </c>
      <c r="H24" s="16"/>
      <c r="I24" s="26">
        <f t="shared" si="0"/>
        <v>0</v>
      </c>
      <c r="J24" s="25">
        <v>0.23</v>
      </c>
      <c r="K24" s="16">
        <f t="shared" si="1"/>
        <v>0</v>
      </c>
      <c r="L24" s="18">
        <f t="shared" si="2"/>
        <v>0</v>
      </c>
    </row>
    <row r="25" spans="1:12" s="3" customFormat="1" ht="21" customHeight="1">
      <c r="A25" s="15" t="s">
        <v>24</v>
      </c>
      <c r="B25" s="28" t="s">
        <v>25</v>
      </c>
      <c r="C25" s="15" t="s">
        <v>4</v>
      </c>
      <c r="D25" s="15"/>
      <c r="E25" s="16"/>
      <c r="F25" s="15">
        <v>1</v>
      </c>
      <c r="G25" s="16">
        <v>0</v>
      </c>
      <c r="H25" s="16"/>
      <c r="I25" s="26">
        <f t="shared" si="0"/>
        <v>0</v>
      </c>
      <c r="J25" s="25">
        <v>0.23</v>
      </c>
      <c r="K25" s="16">
        <f t="shared" si="1"/>
        <v>0</v>
      </c>
      <c r="L25" s="18">
        <f t="shared" si="2"/>
        <v>0</v>
      </c>
    </row>
    <row r="26" spans="1:13" s="38" customFormat="1" ht="18" customHeight="1">
      <c r="A26" s="33"/>
      <c r="B26" s="33" t="s">
        <v>27</v>
      </c>
      <c r="C26" s="33"/>
      <c r="D26" s="33"/>
      <c r="E26" s="35"/>
      <c r="F26" s="33"/>
      <c r="G26" s="33"/>
      <c r="H26" s="34"/>
      <c r="I26" s="35">
        <f>SUM(I5:I25)</f>
        <v>0</v>
      </c>
      <c r="J26" s="36"/>
      <c r="K26" s="36"/>
      <c r="L26" s="35">
        <f>SUM(L5:L25)</f>
        <v>0</v>
      </c>
      <c r="M26" s="37"/>
    </row>
    <row r="27" spans="1:13" s="3" customFormat="1" ht="13.5">
      <c r="A27" s="5"/>
      <c r="C27" s="5"/>
      <c r="D27" s="5"/>
      <c r="E27" s="5"/>
      <c r="F27" s="5"/>
      <c r="G27" s="5"/>
      <c r="J27" s="5"/>
      <c r="K27" s="5"/>
      <c r="L27" s="39"/>
      <c r="M27" s="4"/>
    </row>
    <row r="28" spans="1:11" s="3" customFormat="1" ht="13.5">
      <c r="A28" s="5"/>
      <c r="C28" s="5"/>
      <c r="D28" s="5"/>
      <c r="E28" s="5"/>
      <c r="F28" s="5"/>
      <c r="G28" s="5"/>
      <c r="J28" s="5"/>
      <c r="K28" s="5"/>
    </row>
    <row r="29" spans="1:11" s="3" customFormat="1" ht="13.5">
      <c r="A29" s="5"/>
      <c r="C29" s="5"/>
      <c r="D29" s="5"/>
      <c r="E29" s="5"/>
      <c r="F29" s="5"/>
      <c r="G29" s="5"/>
      <c r="I29" s="27"/>
      <c r="J29" s="5"/>
      <c r="K29" s="5"/>
    </row>
    <row r="30" spans="1:11" s="3" customFormat="1" ht="13.5">
      <c r="A30" s="5"/>
      <c r="B30" s="3" t="s">
        <v>42</v>
      </c>
      <c r="C30" s="5"/>
      <c r="D30" s="5"/>
      <c r="E30" s="5"/>
      <c r="F30" s="5"/>
      <c r="G30" s="5"/>
      <c r="I30" s="3" t="s">
        <v>43</v>
      </c>
      <c r="J30" s="5"/>
      <c r="K30" s="5"/>
    </row>
    <row r="31" spans="1:11" s="3" customFormat="1" ht="13.5">
      <c r="A31" s="5"/>
      <c r="B31" s="41" t="s">
        <v>45</v>
      </c>
      <c r="C31" s="5"/>
      <c r="D31" s="5"/>
      <c r="E31" s="5"/>
      <c r="F31" s="5"/>
      <c r="G31" s="5"/>
      <c r="I31" s="40" t="s">
        <v>44</v>
      </c>
      <c r="J31" s="5"/>
      <c r="K31" s="5"/>
    </row>
    <row r="32" spans="1:11" s="3" customFormat="1" ht="13.5">
      <c r="A32" s="5"/>
      <c r="C32" s="5"/>
      <c r="D32" s="5"/>
      <c r="E32" s="5"/>
      <c r="F32" s="5"/>
      <c r="G32" s="5"/>
      <c r="J32" s="5"/>
      <c r="K32" s="5"/>
    </row>
    <row r="33" spans="1:11" s="3" customFormat="1" ht="13.5">
      <c r="A33" s="5"/>
      <c r="C33" s="5"/>
      <c r="D33" s="5"/>
      <c r="E33" s="5"/>
      <c r="F33" s="5"/>
      <c r="G33" s="5"/>
      <c r="J33" s="5"/>
      <c r="K33" s="5"/>
    </row>
    <row r="34" spans="1:11" s="3" customFormat="1" ht="13.5">
      <c r="A34" s="5"/>
      <c r="C34" s="5"/>
      <c r="D34" s="5"/>
      <c r="E34" s="5"/>
      <c r="F34" s="5"/>
      <c r="G34" s="5"/>
      <c r="J34" s="5"/>
      <c r="K34" s="5"/>
    </row>
    <row r="35" spans="1:11" s="3" customFormat="1" ht="13.5">
      <c r="A35" s="5"/>
      <c r="C35" s="5"/>
      <c r="D35" s="5"/>
      <c r="E35" s="5"/>
      <c r="F35" s="5"/>
      <c r="G35" s="5"/>
      <c r="J35" s="5"/>
      <c r="K35" s="5"/>
    </row>
    <row r="36" spans="1:11" s="3" customFormat="1" ht="13.5">
      <c r="A36" s="5"/>
      <c r="C36" s="5"/>
      <c r="D36" s="5"/>
      <c r="E36" s="5"/>
      <c r="F36" s="5"/>
      <c r="G36" s="5"/>
      <c r="J36" s="5"/>
      <c r="K36" s="5"/>
    </row>
    <row r="37" spans="1:11" s="3" customFormat="1" ht="13.5">
      <c r="A37" s="5"/>
      <c r="C37" s="5"/>
      <c r="D37" s="5"/>
      <c r="E37" s="5"/>
      <c r="F37" s="5"/>
      <c r="G37" s="5"/>
      <c r="J37" s="5"/>
      <c r="K37" s="5"/>
    </row>
    <row r="38" spans="1:11" s="3" customFormat="1" ht="13.5">
      <c r="A38" s="5"/>
      <c r="C38" s="5"/>
      <c r="D38" s="5"/>
      <c r="E38" s="5"/>
      <c r="F38" s="5"/>
      <c r="G38" s="5"/>
      <c r="J38" s="5"/>
      <c r="K38" s="5"/>
    </row>
    <row r="39" spans="1:11" s="3" customFormat="1" ht="13.5">
      <c r="A39" s="5"/>
      <c r="C39" s="5"/>
      <c r="D39" s="5"/>
      <c r="E39" s="5"/>
      <c r="F39" s="5"/>
      <c r="G39" s="5"/>
      <c r="J39" s="5"/>
      <c r="K39" s="5"/>
    </row>
    <row r="40" spans="1:11" s="3" customFormat="1" ht="13.5">
      <c r="A40" s="5"/>
      <c r="C40" s="5"/>
      <c r="D40" s="5"/>
      <c r="E40" s="5"/>
      <c r="F40" s="5"/>
      <c r="G40" s="5"/>
      <c r="J40" s="5"/>
      <c r="K40" s="5"/>
    </row>
    <row r="41" spans="1:11" s="3" customFormat="1" ht="13.5">
      <c r="A41" s="5"/>
      <c r="C41" s="5"/>
      <c r="D41" s="5"/>
      <c r="E41" s="5"/>
      <c r="F41" s="5"/>
      <c r="G41" s="5"/>
      <c r="J41" s="5"/>
      <c r="K41" s="5"/>
    </row>
  </sheetData>
  <sheetProtection/>
  <printOptions/>
  <pageMargins left="0.26" right="0.25" top="0.51" bottom="0.49" header="0.5118110236220472" footer="0.5118110236220472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wom</dc:creator>
  <cp:keywords/>
  <dc:description/>
  <cp:lastModifiedBy>MSD38</cp:lastModifiedBy>
  <cp:lastPrinted>2020-12-09T16:13:51Z</cp:lastPrinted>
  <dcterms:created xsi:type="dcterms:W3CDTF">2004-01-18T03:26:01Z</dcterms:created>
  <dcterms:modified xsi:type="dcterms:W3CDTF">2020-12-09T16:14:30Z</dcterms:modified>
  <cp:category/>
  <cp:version/>
  <cp:contentType/>
  <cp:contentStatus/>
</cp:coreProperties>
</file>